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mc:AlternateContent xmlns:mc="http://schemas.openxmlformats.org/markup-compatibility/2006">
    <mc:Choice Requires="x15">
      <x15ac:absPath xmlns:x15ac="http://schemas.microsoft.com/office/spreadsheetml/2010/11/ac" url="C:\Users\jainglu.nr\Downloads\"/>
    </mc:Choice>
  </mc:AlternateContent>
  <xr:revisionPtr revIDLastSave="30" documentId="13_ncr:1_{1B53545A-76E9-4CB1-B7E3-E956EA7F19B7}" xr6:coauthVersionLast="47" xr6:coauthVersionMax="47" xr10:uidLastSave="{FCA3B248-8577-4FBF-A26E-CBA9D94F6B29}"/>
  <workbookProtection workbookAlgorithmName="SHA-512" workbookHashValue="JuF7LBn1LVrzbJ7fITKmz3zYvNFGDu2s5MQHNLDpp8sqUI4wgp2QbdO3xF9oyqt58yC9PCKaDvgSZwyFa46wLw==" workbookSaltValue="mrz14lI/EZGPn3L8pRHNlw==" workbookSpinCount="100000" lockStructure="1"/>
  <bookViews>
    <workbookView xWindow="-108" yWindow="-108" windowWidth="23256" windowHeight="12576" tabRatio="758" firstSheet="2" activeTab="2" xr2:uid="{00000000-000D-0000-FFFF-FFFF00000000}"/>
  </bookViews>
  <sheets>
    <sheet name="Instructions Acc. Budget Report" sheetId="3" r:id="rId1"/>
    <sheet name="Accumulative Budget Report PO" sheetId="2" r:id="rId2"/>
    <sheet name="Instructions Exp. Spec. Report" sheetId="6" r:id="rId3"/>
    <sheet name="Expenditure Spec. Report PO" sheetId="7" r:id="rId4"/>
  </sheets>
  <definedNames>
    <definedName name="_xlnm.Print_Area" localSheetId="1">'Accumulative Budget Report PO'!$A$1:$G$46</definedName>
    <definedName name="_xlnm.Print_Area" localSheetId="3">'Expenditure Spec. Report PO'!$A$1:$I$63</definedName>
    <definedName name="_xlnm.Print_Area" localSheetId="0">'Instructions Acc. Budget Report'!$A$1:$R$47</definedName>
    <definedName name="_xlnm.Print_Area" localSheetId="2">'Instructions Exp. Spec. Report'!$A$1:$U$61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7" l="1"/>
  <c r="H34" i="7"/>
  <c r="G50" i="7"/>
  <c r="G46" i="7"/>
  <c r="G34" i="7"/>
  <c r="F25" i="7"/>
  <c r="G18" i="7"/>
  <c r="G25" i="7"/>
  <c r="G35" i="7"/>
  <c r="G28" i="7"/>
  <c r="G27" i="7"/>
  <c r="E25" i="7"/>
  <c r="E29" i="7" s="1"/>
  <c r="G26" i="6"/>
  <c r="G27" i="6"/>
  <c r="E43" i="6" s="1"/>
  <c r="E28" i="6"/>
  <c r="D28" i="6"/>
  <c r="G24" i="6"/>
  <c r="G23" i="6"/>
  <c r="G22" i="6"/>
  <c r="G21" i="6"/>
  <c r="G20" i="6"/>
  <c r="G19" i="6"/>
  <c r="F48" i="6"/>
  <c r="D48" i="6"/>
  <c r="D50" i="7"/>
  <c r="F50" i="7"/>
  <c r="G19" i="7"/>
  <c r="G20" i="7"/>
  <c r="G21" i="7"/>
  <c r="G22" i="7"/>
  <c r="G23" i="7"/>
  <c r="D29" i="7"/>
  <c r="K26" i="3"/>
  <c r="L21" i="3"/>
  <c r="L23" i="3" s="1"/>
  <c r="M21" i="3" s="1"/>
  <c r="G36" i="7" l="1"/>
  <c r="G37" i="6"/>
  <c r="H37" i="6" s="1"/>
  <c r="G33" i="6"/>
  <c r="G43" i="6"/>
  <c r="H43" i="6" s="1"/>
  <c r="G44" i="6"/>
  <c r="H44" i="6" s="1"/>
  <c r="G38" i="6"/>
  <c r="H38" i="6" s="1"/>
  <c r="E32" i="6"/>
  <c r="G32" i="6"/>
  <c r="H32" i="6" s="1"/>
  <c r="H48" i="6" s="1"/>
  <c r="G39" i="6"/>
  <c r="H39" i="6" s="1"/>
  <c r="G45" i="6"/>
  <c r="H45" i="6" s="1"/>
  <c r="G34" i="6"/>
  <c r="H34" i="6" s="1"/>
  <c r="E40" i="6"/>
  <c r="G46" i="6"/>
  <c r="H46" i="6" s="1"/>
  <c r="E35" i="6"/>
  <c r="G40" i="6"/>
  <c r="H40" i="6" s="1"/>
  <c r="E47" i="6"/>
  <c r="G35" i="6"/>
  <c r="H35" i="6" s="1"/>
  <c r="G41" i="6"/>
  <c r="H41" i="6" s="1"/>
  <c r="G47" i="6"/>
  <c r="H47" i="6" s="1"/>
  <c r="E36" i="6"/>
  <c r="G42" i="6"/>
  <c r="H42" i="6" s="1"/>
  <c r="E46" i="6"/>
  <c r="G36" i="6"/>
  <c r="H36" i="6" s="1"/>
  <c r="H33" i="6"/>
  <c r="E39" i="6"/>
  <c r="E44" i="6"/>
  <c r="E33" i="6"/>
  <c r="E37" i="6"/>
  <c r="E41" i="6"/>
  <c r="E45" i="6"/>
  <c r="E34" i="6"/>
  <c r="E38" i="6"/>
  <c r="E42" i="6"/>
  <c r="C48" i="6"/>
  <c r="K25" i="3"/>
  <c r="K27" i="3" s="1"/>
  <c r="K24" i="3"/>
  <c r="M23" i="3"/>
  <c r="G38" i="7" l="1"/>
  <c r="G39" i="7"/>
  <c r="G47" i="7"/>
  <c r="G48" i="7"/>
  <c r="G41" i="7"/>
  <c r="G49" i="7"/>
  <c r="G44" i="7"/>
  <c r="G37" i="7"/>
  <c r="G40" i="7"/>
  <c r="G42" i="7"/>
  <c r="G43" i="7"/>
  <c r="G45" i="7"/>
  <c r="E48" i="6"/>
  <c r="G48" i="6"/>
  <c r="E36" i="7"/>
  <c r="E44" i="7"/>
  <c r="E38" i="7"/>
  <c r="E47" i="7"/>
  <c r="E48" i="7"/>
  <c r="E37" i="7"/>
  <c r="E45" i="7"/>
  <c r="E46" i="7"/>
  <c r="E39" i="7"/>
  <c r="E40" i="7"/>
  <c r="E41" i="7"/>
  <c r="E49" i="7"/>
  <c r="E42" i="7"/>
  <c r="E35" i="7"/>
  <c r="E43" i="7"/>
  <c r="D35" i="3"/>
  <c r="C35" i="3"/>
  <c r="E34" i="3"/>
  <c r="E33" i="3"/>
  <c r="E32" i="3"/>
  <c r="E31" i="3"/>
  <c r="E30" i="3"/>
  <c r="E29" i="3"/>
  <c r="E28" i="3"/>
  <c r="E27" i="3"/>
  <c r="E26" i="3"/>
  <c r="E25" i="3"/>
  <c r="E24" i="3"/>
  <c r="E23" i="3"/>
  <c r="E22" i="3"/>
  <c r="E21" i="3"/>
  <c r="E20" i="3"/>
  <c r="E19" i="3"/>
  <c r="E18" i="3"/>
  <c r="E17" i="3"/>
  <c r="D16" i="3"/>
  <c r="C16" i="3"/>
  <c r="F29" i="7" l="1"/>
  <c r="E34" i="7"/>
  <c r="E50" i="7" s="1"/>
  <c r="C50" i="7"/>
  <c r="E35" i="3"/>
  <c r="G29" i="7" l="1"/>
  <c r="D34" i="2"/>
  <c r="C34" i="2"/>
  <c r="E31" i="2"/>
  <c r="E32" i="2"/>
  <c r="E33" i="2"/>
  <c r="D15" i="2"/>
  <c r="C15" i="2"/>
  <c r="E29" i="2" l="1"/>
  <c r="E22" i="2"/>
  <c r="E30" i="2"/>
  <c r="E18" i="2"/>
  <c r="E26" i="2"/>
  <c r="E17" i="2"/>
  <c r="E25" i="2"/>
  <c r="E21" i="2"/>
  <c r="E24" i="2"/>
  <c r="E19" i="2"/>
  <c r="E27" i="2"/>
  <c r="E20" i="2"/>
  <c r="E28" i="2"/>
  <c r="E23" i="2"/>
  <c r="C49" i="6" l="1"/>
  <c r="E16" i="2"/>
  <c r="E34" i="2" s="1"/>
  <c r="F28" i="6" l="1"/>
  <c r="G28" i="6" s="1"/>
  <c r="H47" i="7" l="1"/>
  <c r="H43" i="7"/>
  <c r="H45" i="7"/>
  <c r="H44" i="7"/>
  <c r="H42" i="7"/>
  <c r="H37" i="7"/>
  <c r="H39" i="7"/>
  <c r="H35" i="7"/>
  <c r="H38" i="7"/>
  <c r="H41" i="7"/>
  <c r="H36" i="7"/>
  <c r="H48" i="7"/>
  <c r="H46" i="7"/>
  <c r="H40" i="7"/>
  <c r="H49" i="7"/>
  <c r="H50" i="7" l="1"/>
</calcChain>
</file>

<file path=xl/sharedStrings.xml><?xml version="1.0" encoding="utf-8"?>
<sst xmlns="http://schemas.openxmlformats.org/spreadsheetml/2006/main" count="332" uniqueCount="139">
  <si>
    <t>Instructions of how to fill in the Accumulative Budget Report PO:</t>
  </si>
  <si>
    <t>ACCUMULATIVE BUDGET REPORT PO</t>
  </si>
  <si>
    <t>Send to reporting@palmecenter.se</t>
  </si>
  <si>
    <r>
      <t>This e-mail address is where to submit filled in and signed reports. Please write </t>
    </r>
    <r>
      <rPr>
        <b/>
        <sz val="10"/>
        <rFont val="Arial"/>
        <family val="2"/>
      </rPr>
      <t>“Report YYYY, Project number”</t>
    </r>
    <r>
      <rPr>
        <sz val="10"/>
        <rFont val="Arial"/>
        <family val="2"/>
      </rPr>
      <t> in the subject line. In case of confidential projects, please contact your Programme Manager to decide how to send in the reports in a secure manner.</t>
    </r>
  </si>
  <si>
    <t>Date (YYYY-MM-DD):</t>
  </si>
  <si>
    <t>Important notes:</t>
  </si>
  <si>
    <t>Project number:</t>
  </si>
  <si>
    <r>
      <t xml:space="preserve">1.  All </t>
    </r>
    <r>
      <rPr>
        <i/>
        <u/>
        <sz val="9"/>
        <color rgb="FF000000"/>
        <rFont val="Arial"/>
        <family val="2"/>
      </rPr>
      <t xml:space="preserve">white </t>
    </r>
    <r>
      <rPr>
        <i/>
        <sz val="9"/>
        <color rgb="FF000000"/>
        <rFont val="Arial"/>
        <family val="2"/>
      </rPr>
      <t>fields must be filled in.</t>
    </r>
  </si>
  <si>
    <t>Fill in the date when the report was created and all other fields below.</t>
  </si>
  <si>
    <t>Project country/area:</t>
  </si>
  <si>
    <t>Partner Organisation (PO):</t>
  </si>
  <si>
    <r>
      <rPr>
        <i/>
        <sz val="9"/>
        <color rgb="FF000000"/>
        <rFont val="Arial"/>
        <family val="2"/>
      </rPr>
      <t xml:space="preserve">2. All </t>
    </r>
    <r>
      <rPr>
        <b/>
        <i/>
        <sz val="9"/>
        <color rgb="FFFF0000"/>
        <rFont val="Arial"/>
        <family val="2"/>
      </rPr>
      <t>X</t>
    </r>
    <r>
      <rPr>
        <i/>
        <sz val="9"/>
        <color rgb="FF000000"/>
        <rFont val="Arial"/>
        <family val="2"/>
      </rPr>
      <t xml:space="preserve"> should be replaced with the reporting year.</t>
    </r>
  </si>
  <si>
    <t>Project Manager PO (name):</t>
  </si>
  <si>
    <t>Project Manager PO (e-mail):</t>
  </si>
  <si>
    <t>Financial Manager PO (name):</t>
  </si>
  <si>
    <t>Financial Manager PO (e-mail):</t>
  </si>
  <si>
    <t>3.  For further clarifications on how to fill in the templates, see the tab Instructions in this file.</t>
  </si>
  <si>
    <t>Reporting year:</t>
  </si>
  <si>
    <r>
      <t>20</t>
    </r>
    <r>
      <rPr>
        <sz val="10"/>
        <color rgb="FFFF0000"/>
        <rFont val="Arial"/>
        <family val="2"/>
      </rPr>
      <t>XX</t>
    </r>
    <r>
      <rPr>
        <sz val="10"/>
        <rFont val="Arial"/>
        <family val="2"/>
      </rPr>
      <t>-20</t>
    </r>
    <r>
      <rPr>
        <sz val="10"/>
        <color rgb="FFFF0000"/>
        <rFont val="Arial"/>
        <family val="2"/>
      </rPr>
      <t>XX</t>
    </r>
  </si>
  <si>
    <r>
      <t xml:space="preserve">Fill in the </t>
    </r>
    <r>
      <rPr>
        <u/>
        <sz val="10"/>
        <rFont val="Arial"/>
        <family val="2"/>
      </rPr>
      <t>total</t>
    </r>
    <r>
      <rPr>
        <sz val="10"/>
        <rFont val="Arial"/>
        <family val="2"/>
      </rPr>
      <t xml:space="preserve"> project period since the project started up until current reporting year.</t>
    </r>
  </si>
  <si>
    <t>All amounts in SEK</t>
  </si>
  <si>
    <t>The Accumulative budgeted amount for the total reporting period should be filled in by adding following figures:</t>
  </si>
  <si>
    <t>Budget according to latest approved and signed PDF-budget:</t>
  </si>
  <si>
    <t>Accumulative budget</t>
  </si>
  <si>
    <t>Accumulative costs</t>
  </si>
  <si>
    <t>Deviations (SEK):</t>
  </si>
  <si>
    <t>Year 1: Outcome (according to audit report).</t>
  </si>
  <si>
    <t>+Year 2: Outcome (according to audit report).</t>
  </si>
  <si>
    <t>(B410) International travel, tickets and related costs</t>
  </si>
  <si>
    <t>+Year 3: Outcome (according to audit report).</t>
  </si>
  <si>
    <t>(B450) Local/domestic travel</t>
  </si>
  <si>
    <t>+Year etc...</t>
  </si>
  <si>
    <t>(B200) Catering &amp; refreshments</t>
  </si>
  <si>
    <t>+Last and current year: Budget (according to latest approved and signed budget).</t>
  </si>
  <si>
    <t>(B100) Accommodation</t>
  </si>
  <si>
    <t>Example:</t>
  </si>
  <si>
    <t>Year 1</t>
  </si>
  <si>
    <t>Year 2</t>
  </si>
  <si>
    <t>Year 3</t>
  </si>
  <si>
    <t>(B280) Conference room expenses</t>
  </si>
  <si>
    <t>Budget</t>
  </si>
  <si>
    <t>(B680) Translation, interpreter (External)</t>
  </si>
  <si>
    <t>Outcome</t>
  </si>
  <si>
    <t>(B360) Expert participation (External)</t>
  </si>
  <si>
    <t>Balance</t>
  </si>
  <si>
    <t>(B460) Materials</t>
  </si>
  <si>
    <t>Wrongly calculated accumulated budget</t>
  </si>
  <si>
    <t>(B340) Equipment</t>
  </si>
  <si>
    <t>Correct calculated accumulated budget</t>
  </si>
  <si>
    <t>(B400) Information expenses</t>
  </si>
  <si>
    <t>Accumulated outcome</t>
  </si>
  <si>
    <t>(B600) Project management</t>
  </si>
  <si>
    <t>Accumulated balance</t>
  </si>
  <si>
    <t>(B570) Project administration</t>
  </si>
  <si>
    <t>(B580) Project audit</t>
  </si>
  <si>
    <t>Year 1: Outcome (according to audit report)</t>
  </si>
  <si>
    <t>(B590) Project evaluation</t>
  </si>
  <si>
    <t>+Year 2: Outcome (according to audit report)</t>
  </si>
  <si>
    <t>(B890) Other costs (fill in if there are additional budget lines)</t>
  </si>
  <si>
    <t>+Year 3: Outcome (according to audit report)</t>
  </si>
  <si>
    <r>
      <t xml:space="preserve">(B330) Core Support </t>
    </r>
    <r>
      <rPr>
        <i/>
        <u/>
        <sz val="10"/>
        <color theme="1"/>
        <rFont val="Arial"/>
        <family val="2"/>
      </rPr>
      <t>(if applicable)</t>
    </r>
  </si>
  <si>
    <t>(B030) Potential interest from PO's bank account</t>
  </si>
  <si>
    <t>+Last and current year: Outcome (according to audit report).</t>
  </si>
  <si>
    <t>(B050) Other potential income</t>
  </si>
  <si>
    <t>(B330) Core Support only to be filled in if it is a Core Support project.</t>
  </si>
  <si>
    <t>(B940) Total:</t>
  </si>
  <si>
    <t xml:space="preserve">The total deviation for the total project for the total reporting period in the Accumulative Budget Report MO should be the exact same amount as the total deviation for the total project for the current reporting year in the Expenditure Specification Report.  </t>
  </si>
  <si>
    <t>Place and Date</t>
  </si>
  <si>
    <t>Authorised signatory for the PO:</t>
  </si>
  <si>
    <t>Auditor's signature:</t>
  </si>
  <si>
    <t>CPA:</t>
  </si>
  <si>
    <t>The person that is authorised to sign according to the extract of minutes/authorisation letter must sign this report.</t>
  </si>
  <si>
    <t>CA:</t>
  </si>
  <si>
    <t>The authorised Auditor must sign this report.</t>
  </si>
  <si>
    <t>Other:</t>
  </si>
  <si>
    <t>The authorised Auditor must filled in if they are CPA (Certified Public Accountant), CA (Certified Accountant) or Other.</t>
  </si>
  <si>
    <r>
      <rPr>
        <b/>
        <i/>
        <sz val="9"/>
        <color theme="1"/>
        <rFont val="Arial"/>
        <family val="2"/>
      </rPr>
      <t xml:space="preserve">Note! </t>
    </r>
    <r>
      <rPr>
        <i/>
        <sz val="9"/>
        <color theme="1"/>
        <rFont val="Arial"/>
        <family val="2"/>
      </rPr>
      <t>Fill in authority of Auditor above</t>
    </r>
  </si>
  <si>
    <t>Printed name of the authorised signatory for the PO:</t>
  </si>
  <si>
    <t>Printed name of the authorised Auditor:</t>
  </si>
  <si>
    <r>
      <t xml:space="preserve">For more information, kindly view the tab for "Instructions" and "Olof Palmes Internationella Center’s Financial Instructions" available at </t>
    </r>
    <r>
      <rPr>
        <sz val="10"/>
        <color theme="4"/>
        <rFont val="Arial"/>
        <family val="2"/>
      </rPr>
      <t>https://www.palmecenter.se/resourcecenter/forms/</t>
    </r>
  </si>
  <si>
    <t>Version 2023-10-13</t>
  </si>
  <si>
    <t>Instructions of how to fill in the Expenditure Specification Report PO:</t>
  </si>
  <si>
    <t>EXPENDITURE SPECIFICATION REPORT PO</t>
  </si>
  <si>
    <t>This e-mail address is where to submit filled in and signed reports. Please write “Report YYYY, Project number” in the subject line. In case of confidential projects, please contact your Programme Manager to decide how to send in the reports in a secure manner.</t>
  </si>
  <si>
    <t>A. Information</t>
  </si>
  <si>
    <r>
      <t xml:space="preserve">1.  All </t>
    </r>
    <r>
      <rPr>
        <i/>
        <u/>
        <sz val="9"/>
        <color rgb="FF000000"/>
        <rFont val="Arial"/>
        <family val="2"/>
      </rPr>
      <t>white and blue</t>
    </r>
    <r>
      <rPr>
        <i/>
        <sz val="9"/>
        <color rgb="FF000000"/>
        <rFont val="Arial"/>
        <family val="2"/>
      </rPr>
      <t xml:space="preserve"> fields must be filled in.</t>
    </r>
  </si>
  <si>
    <t>Local Currency (LC):</t>
  </si>
  <si>
    <t>Fill in the local currency (LC).</t>
  </si>
  <si>
    <r>
      <t xml:space="preserve">Intermediary Currency (IC) </t>
    </r>
    <r>
      <rPr>
        <b/>
        <i/>
        <sz val="10"/>
        <color rgb="FFFFFFFF"/>
        <rFont val="Arial"/>
        <family val="2"/>
      </rPr>
      <t>(</t>
    </r>
    <r>
      <rPr>
        <b/>
        <i/>
        <u/>
        <sz val="10"/>
        <color rgb="FFFFFFFF"/>
        <rFont val="Arial"/>
        <family val="2"/>
      </rPr>
      <t>if applicable):</t>
    </r>
  </si>
  <si>
    <t>Fill in the intemedary currency. If funds were directly received in local currency, leave it blank.</t>
  </si>
  <si>
    <r>
      <t>20</t>
    </r>
    <r>
      <rPr>
        <b/>
        <sz val="10"/>
        <color rgb="FFFF0000"/>
        <rFont val="Arial"/>
        <family val="2"/>
      </rPr>
      <t>XX</t>
    </r>
  </si>
  <si>
    <t>Fill in the current reporting year.</t>
  </si>
  <si>
    <t>B. Income</t>
  </si>
  <si>
    <t>Date funds were received:</t>
  </si>
  <si>
    <t>Amount in Intermediary Currency:</t>
  </si>
  <si>
    <t>Amount in LC:</t>
  </si>
  <si>
    <t>Amount in SEK:</t>
  </si>
  <si>
    <t>Exchange rate (SEK/LC):</t>
  </si>
  <si>
    <t>Check your bank statements and enter dates and amounts accordingly.</t>
  </si>
  <si>
    <r>
      <t xml:space="preserve">Fill in the ingoing balance in LC and SEK which is the </t>
    </r>
    <r>
      <rPr>
        <u/>
        <sz val="10"/>
        <rFont val="Arial"/>
        <family val="2"/>
      </rPr>
      <t>exact same amount</t>
    </r>
    <r>
      <rPr>
        <sz val="10"/>
        <rFont val="Arial"/>
        <family val="2"/>
      </rPr>
      <t xml:space="preserve"> as the outgoing balance in previous year's audit report. If it is the first year of the project, the amount is zero.</t>
    </r>
  </si>
  <si>
    <t>(B940) Ingoing Balance:</t>
  </si>
  <si>
    <t>If applicable</t>
  </si>
  <si>
    <t>Request for Funds #1</t>
  </si>
  <si>
    <t xml:space="preserve">Fill in the actual date the funds were received at the local bank account. </t>
  </si>
  <si>
    <t>Request for Funds #2</t>
  </si>
  <si>
    <r>
      <t xml:space="preserve">Fill in amount in intermediary currency </t>
    </r>
    <r>
      <rPr>
        <u/>
        <sz val="10"/>
        <rFont val="Sabon"/>
      </rPr>
      <t>if applicable</t>
    </r>
    <r>
      <rPr>
        <sz val="10"/>
        <rFont val="Sabon"/>
      </rPr>
      <t xml:space="preserve"> Otherwise, leave it blank. </t>
    </r>
  </si>
  <si>
    <t>Request for Funds #3</t>
  </si>
  <si>
    <t>Fill in received amount in LC.</t>
  </si>
  <si>
    <t>Request for Funds #4</t>
  </si>
  <si>
    <t>Fill in requested amount in SEK.</t>
  </si>
  <si>
    <t>Request for Funds #5</t>
  </si>
  <si>
    <t xml:space="preserve">Total Funds </t>
  </si>
  <si>
    <t>(B030) Potential interest from PO's bank account:</t>
  </si>
  <si>
    <t>Fill in any potential interest at local bank account in LC during the current reporting year. The actuals in SEK are automatically calculated by multiplying average exchange rate and actuals in local currency.</t>
  </si>
  <si>
    <t>(B050) Other potential income:</t>
  </si>
  <si>
    <t>Fill in any other potential income in LC  during the current reporting year.The actuals in SEK are automatically calculated by multiplying average exchange rate and actuals in local currency.</t>
  </si>
  <si>
    <t>Total funds including other incomes:</t>
  </si>
  <si>
    <t xml:space="preserve">The average exchange rate is automatically calculated and automatically used when calculating the budget in LC and actual costs in SEK.  </t>
  </si>
  <si>
    <t>D. Financial report</t>
  </si>
  <si>
    <t>Accounts in Local Currency (LC):</t>
  </si>
  <si>
    <t>Expenditure specification in SEK:</t>
  </si>
  <si>
    <t>Budget including 
ingoing balance:</t>
  </si>
  <si>
    <t>Actual costs:</t>
  </si>
  <si>
    <t>Deviations:</t>
  </si>
  <si>
    <t>Fill in the Budget in local currency including ingoing balance for the current reporting year.</t>
  </si>
  <si>
    <t>The Actual costs in local currency for the current reporting year should be filled in according to transactions that have occurred within the project.</t>
  </si>
  <si>
    <t>The deviations in local currency are automatically calculated.</t>
  </si>
  <si>
    <t>The Budget in SEK including ingoing balance for the current reporting year should be filled in according to latest approved and signed budget in PDF-format.</t>
  </si>
  <si>
    <t>The actuals in SEK are automatically calculated by multiplying average exchange rate and actuals in local currency.</t>
  </si>
  <si>
    <t>The deviations in SEK are automatically calculated.</t>
  </si>
  <si>
    <t>Total:</t>
  </si>
  <si>
    <t>(B940) Total outgoing balance in SEK:</t>
  </si>
  <si>
    <t>This is the outgoing balance in SEK automatically calculated from Total income under section "B. Income" minus Total Actual costs in SEK under section "D. Financial report". The amount should be the exact same amount as the total deviations in the Accumulative Budget Report PO.</t>
  </si>
  <si>
    <r>
      <t>20</t>
    </r>
    <r>
      <rPr>
        <sz val="10"/>
        <color rgb="FFFF0000"/>
        <rFont val="Arial"/>
        <family val="2"/>
      </rPr>
      <t>XX</t>
    </r>
  </si>
  <si>
    <t>Total funds:</t>
  </si>
  <si>
    <t xml:space="preserve">Other Income </t>
  </si>
  <si>
    <t>Total funds including Other income :</t>
  </si>
  <si>
    <t>C. Financial report</t>
  </si>
  <si>
    <t>Version 2024-11-22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</si>
</sst>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 [$SEK]"/>
    <numFmt numFmtId="167" formatCode="_-* #,##0.0000_-;\-* #,##0.0000_-;_-* &quot;-&quot;??_-;_-@_-"/>
  </numFmts>
  <fonts count="49">
    <font>
      <sz val="12"/>
      <name val="Sabon"/>
    </font>
    <font>
      <sz val="11"/>
      <color theme="1"/>
      <name val="Calibri"/>
      <family val="2"/>
      <scheme val="minor"/>
    </font>
    <font>
      <sz val="11"/>
      <name val="Trebuchet MS"/>
      <family val="2"/>
    </font>
    <font>
      <i/>
      <sz val="11"/>
      <name val="Trebuchet MS"/>
      <family val="2"/>
    </font>
    <font>
      <i/>
      <sz val="10"/>
      <name val="Trebuchet MS"/>
      <family val="2"/>
    </font>
    <font>
      <sz val="10"/>
      <name val="Trebuchet MS"/>
      <family val="2"/>
    </font>
    <font>
      <u/>
      <sz val="12"/>
      <color theme="10"/>
      <name val="Sabon"/>
    </font>
    <font>
      <sz val="12"/>
      <name val="Sabon"/>
    </font>
    <font>
      <i/>
      <sz val="11"/>
      <color theme="3" tint="0.39997558519241921"/>
      <name val="Trebuchet MS"/>
      <family val="2"/>
    </font>
    <font>
      <sz val="12"/>
      <name val="Arial"/>
      <family val="2"/>
    </font>
    <font>
      <sz val="11"/>
      <name val="Arial"/>
      <family val="2"/>
    </font>
    <font>
      <b/>
      <sz val="10"/>
      <color rgb="FF000000"/>
      <name val="Arial"/>
      <family val="2"/>
    </font>
    <font>
      <b/>
      <sz val="10"/>
      <name val="Arial"/>
      <family val="2"/>
    </font>
    <font>
      <sz val="10"/>
      <name val="Arial"/>
      <family val="2"/>
    </font>
    <font>
      <sz val="9"/>
      <name val="Arial"/>
      <family val="2"/>
    </font>
    <font>
      <sz val="10"/>
      <color rgb="FF000000"/>
      <name val="Arial"/>
      <family val="2"/>
    </font>
    <font>
      <i/>
      <sz val="11"/>
      <name val="Arial"/>
      <family val="2"/>
    </font>
    <font>
      <i/>
      <sz val="10"/>
      <name val="Arial"/>
      <family val="2"/>
    </font>
    <font>
      <b/>
      <sz val="10"/>
      <color theme="0"/>
      <name val="Arial"/>
      <family val="2"/>
    </font>
    <font>
      <b/>
      <sz val="12"/>
      <color rgb="FF691612"/>
      <name val="Arial"/>
      <family val="2"/>
    </font>
    <font>
      <b/>
      <sz val="28"/>
      <name val="Arial Narrow"/>
      <family val="2"/>
    </font>
    <font>
      <b/>
      <sz val="26"/>
      <color rgb="FF000000"/>
      <name val="Arial"/>
      <family val="2"/>
    </font>
    <font>
      <sz val="26"/>
      <color theme="1"/>
      <name val="Arial"/>
      <family val="2"/>
    </font>
    <font>
      <b/>
      <sz val="10"/>
      <color rgb="FFFFFFFF"/>
      <name val="Arial"/>
      <family val="2"/>
    </font>
    <font>
      <sz val="10"/>
      <color theme="1"/>
      <name val="Arial"/>
      <family val="2"/>
    </font>
    <font>
      <b/>
      <sz val="10"/>
      <color theme="1"/>
      <name val="Arial"/>
      <family val="2"/>
    </font>
    <font>
      <b/>
      <sz val="10"/>
      <color rgb="FFFF0000"/>
      <name val="Arial"/>
      <family val="2"/>
    </font>
    <font>
      <b/>
      <sz val="18"/>
      <name val="Arial Narrow"/>
      <family val="2"/>
    </font>
    <font>
      <i/>
      <u/>
      <sz val="10"/>
      <color theme="1"/>
      <name val="Arial"/>
      <family val="2"/>
    </font>
    <font>
      <b/>
      <sz val="12"/>
      <color rgb="FFFFFFFF"/>
      <name val="Arial"/>
      <family val="2"/>
    </font>
    <font>
      <sz val="12"/>
      <color theme="1"/>
      <name val="Arial"/>
      <family val="2"/>
    </font>
    <font>
      <i/>
      <sz val="9"/>
      <color theme="1"/>
      <name val="Arial"/>
      <family val="2"/>
    </font>
    <font>
      <b/>
      <i/>
      <sz val="9"/>
      <color theme="1"/>
      <name val="Arial"/>
      <family val="2"/>
    </font>
    <font>
      <sz val="10"/>
      <color theme="4"/>
      <name val="Arial"/>
      <family val="2"/>
    </font>
    <font>
      <i/>
      <sz val="9"/>
      <color rgb="FF000000"/>
      <name val="Arial"/>
      <family val="2"/>
    </font>
    <font>
      <i/>
      <u/>
      <sz val="9"/>
      <color rgb="FF000000"/>
      <name val="Arial"/>
      <family val="2"/>
    </font>
    <font>
      <i/>
      <sz val="9"/>
      <name val="Arial"/>
      <family val="2"/>
    </font>
    <font>
      <b/>
      <i/>
      <sz val="9"/>
      <color rgb="FFFF0000"/>
      <name val="Arial"/>
      <family val="2"/>
    </font>
    <font>
      <b/>
      <i/>
      <sz val="10"/>
      <color rgb="FFFFFFFF"/>
      <name val="Arial"/>
      <family val="2"/>
    </font>
    <font>
      <b/>
      <i/>
      <u/>
      <sz val="10"/>
      <color rgb="FFFFFFFF"/>
      <name val="Arial"/>
      <family val="2"/>
    </font>
    <font>
      <b/>
      <sz val="12"/>
      <name val="Arial"/>
      <family val="2"/>
    </font>
    <font>
      <b/>
      <sz val="12"/>
      <color theme="1"/>
      <name val="Arial"/>
      <family val="2"/>
    </font>
    <font>
      <b/>
      <sz val="12"/>
      <color theme="0"/>
      <name val="Arial"/>
      <family val="2"/>
    </font>
    <font>
      <sz val="10"/>
      <color rgb="FFFF0000"/>
      <name val="Arial"/>
      <family val="2"/>
    </font>
    <font>
      <b/>
      <sz val="24"/>
      <color theme="4"/>
      <name val="Arial Narrow"/>
      <family val="2"/>
    </font>
    <font>
      <u/>
      <sz val="10"/>
      <name val="Arial"/>
      <family val="2"/>
    </font>
    <font>
      <sz val="10"/>
      <name val="Sabon"/>
    </font>
    <font>
      <u/>
      <sz val="10"/>
      <name val="Sabon"/>
    </font>
    <font>
      <b/>
      <sz val="12"/>
      <name val="Arial Narrow"/>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691612"/>
        <bgColor rgb="FF000000"/>
      </patternFill>
    </fill>
    <fill>
      <patternFill patternType="solid">
        <fgColor rgb="FF691612"/>
        <bgColor indexed="64"/>
      </patternFill>
    </fill>
    <fill>
      <patternFill patternType="solid">
        <fgColor theme="4" tint="0.59999389629810485"/>
        <bgColor indexed="64"/>
      </patternFill>
    </fill>
    <fill>
      <patternFill patternType="solid">
        <fgColor rgb="FFFFFF66"/>
        <bgColor indexed="64"/>
      </patternFill>
    </fill>
    <fill>
      <patternFill patternType="solid">
        <fgColor rgb="FFFFFF66"/>
        <bgColor rgb="FF000000"/>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0" fontId="1" fillId="0" borderId="0"/>
  </cellStyleXfs>
  <cellXfs count="300">
    <xf numFmtId="0" fontId="0" fillId="0" borderId="0" xfId="0"/>
    <xf numFmtId="0" fontId="25" fillId="0" borderId="31" xfId="3" applyFont="1" applyBorder="1" applyAlignment="1" applyProtection="1">
      <alignment horizontal="left" vertical="top"/>
      <protection locked="0"/>
    </xf>
    <xf numFmtId="0" fontId="25" fillId="0" borderId="11" xfId="3" applyFont="1" applyBorder="1" applyAlignment="1" applyProtection="1">
      <alignment horizontal="left" vertical="top"/>
      <protection locked="0"/>
    </xf>
    <xf numFmtId="165" fontId="24" fillId="0" borderId="1" xfId="2" applyNumberFormat="1" applyFont="1" applyFill="1" applyBorder="1" applyAlignment="1" applyProtection="1">
      <alignment horizontal="right"/>
      <protection locked="0"/>
    </xf>
    <xf numFmtId="0" fontId="24" fillId="0" borderId="1" xfId="2" applyNumberFormat="1" applyFont="1" applyFill="1" applyBorder="1" applyAlignment="1" applyProtection="1">
      <alignment horizontal="right"/>
      <protection locked="0"/>
    </xf>
    <xf numFmtId="165" fontId="24" fillId="0" borderId="4" xfId="2" applyNumberFormat="1" applyFont="1" applyFill="1" applyBorder="1" applyAlignment="1" applyProtection="1">
      <alignment horizontal="right"/>
      <protection locked="0"/>
    </xf>
    <xf numFmtId="165" fontId="24" fillId="11" borderId="24" xfId="2" applyNumberFormat="1" applyFont="1" applyFill="1" applyBorder="1" applyProtection="1"/>
    <xf numFmtId="165" fontId="24" fillId="9" borderId="0" xfId="2" applyNumberFormat="1" applyFont="1" applyFill="1" applyBorder="1" applyProtection="1"/>
    <xf numFmtId="165" fontId="24" fillId="11" borderId="50" xfId="2" applyNumberFormat="1" applyFont="1" applyFill="1" applyBorder="1" applyProtection="1"/>
    <xf numFmtId="0" fontId="22" fillId="0" borderId="0" xfId="0" applyFont="1"/>
    <xf numFmtId="0" fontId="20" fillId="0" borderId="0" xfId="0" applyFont="1" applyAlignment="1">
      <alignment horizontal="left" vertical="center" wrapText="1"/>
    </xf>
    <xf numFmtId="0" fontId="12" fillId="0" borderId="0" xfId="0" applyFont="1" applyAlignment="1">
      <alignment horizontal="center" vertical="center"/>
    </xf>
    <xf numFmtId="0" fontId="13" fillId="3" borderId="0" xfId="0" applyFont="1" applyFill="1" applyAlignment="1">
      <alignment horizontal="left" vertical="center" wrapText="1"/>
    </xf>
    <xf numFmtId="0" fontId="21" fillId="0" borderId="0" xfId="0" applyFont="1" applyAlignment="1">
      <alignment vertical="center" wrapText="1" readingOrder="1"/>
    </xf>
    <xf numFmtId="0" fontId="12" fillId="9" borderId="43" xfId="0" applyFont="1" applyFill="1" applyBorder="1" applyAlignment="1">
      <alignment horizontal="center" vertical="center"/>
    </xf>
    <xf numFmtId="0" fontId="27" fillId="0" borderId="0" xfId="0" applyFont="1" applyAlignment="1">
      <alignment horizontal="left" vertical="center" wrapText="1"/>
    </xf>
    <xf numFmtId="0" fontId="9" fillId="0" borderId="0" xfId="0" applyFont="1" applyAlignment="1">
      <alignment vertical="center"/>
    </xf>
    <xf numFmtId="0" fontId="24" fillId="0" borderId="0" xfId="0" applyFont="1"/>
    <xf numFmtId="0" fontId="23" fillId="6" borderId="29" xfId="0" applyFont="1" applyFill="1" applyBorder="1" applyAlignment="1">
      <alignment vertical="center" readingOrder="1"/>
    </xf>
    <xf numFmtId="0" fontId="19" fillId="4" borderId="26" xfId="0" applyFont="1" applyFill="1" applyBorder="1" applyAlignment="1">
      <alignment vertical="center"/>
    </xf>
    <xf numFmtId="0" fontId="24" fillId="0" borderId="27" xfId="0" applyFont="1" applyBorder="1"/>
    <xf numFmtId="0" fontId="13" fillId="0" borderId="0" xfId="0" applyFont="1" applyAlignment="1">
      <alignment horizontal="left" vertical="center"/>
    </xf>
    <xf numFmtId="0" fontId="23" fillId="6" borderId="31" xfId="0" applyFont="1" applyFill="1" applyBorder="1" applyAlignment="1">
      <alignment vertical="center" wrapText="1" readingOrder="1"/>
    </xf>
    <xf numFmtId="0" fontId="23" fillId="6" borderId="31" xfId="0" applyFont="1" applyFill="1" applyBorder="1" applyAlignment="1">
      <alignment vertical="center"/>
    </xf>
    <xf numFmtId="0" fontId="12" fillId="10" borderId="43" xfId="0" applyFont="1" applyFill="1" applyBorder="1" applyAlignment="1">
      <alignment horizontal="center" vertical="center"/>
    </xf>
    <xf numFmtId="0" fontId="5" fillId="0" borderId="0" xfId="0" applyFont="1"/>
    <xf numFmtId="0" fontId="23" fillId="6" borderId="31" xfId="0" applyFont="1" applyFill="1" applyBorder="1" applyAlignment="1">
      <alignment vertical="center" wrapText="1"/>
    </xf>
    <xf numFmtId="0" fontId="23" fillId="6" borderId="11" xfId="0" applyFont="1" applyFill="1" applyBorder="1" applyAlignment="1">
      <alignment vertical="center"/>
    </xf>
    <xf numFmtId="0" fontId="12" fillId="0" borderId="0" xfId="0" applyFont="1"/>
    <xf numFmtId="0" fontId="13" fillId="0" borderId="0" xfId="0" applyFont="1"/>
    <xf numFmtId="0" fontId="16" fillId="3" borderId="0" xfId="0" applyFont="1" applyFill="1" applyAlignment="1">
      <alignment horizontal="left" vertical="top" wrapText="1"/>
    </xf>
    <xf numFmtId="0" fontId="12" fillId="0" borderId="0" xfId="0" applyFont="1" applyAlignment="1">
      <alignment vertical="center"/>
    </xf>
    <xf numFmtId="0" fontId="24" fillId="0" borderId="0" xfId="0" applyFont="1" applyAlignment="1">
      <alignment vertical="center"/>
    </xf>
    <xf numFmtId="0" fontId="13" fillId="0" borderId="0" xfId="0" applyFont="1" applyAlignment="1">
      <alignment horizontal="left" vertical="center" wrapText="1"/>
    </xf>
    <xf numFmtId="0" fontId="23" fillId="6" borderId="29" xfId="0" applyFont="1" applyFill="1" applyBorder="1" applyAlignment="1">
      <alignment vertical="center"/>
    </xf>
    <xf numFmtId="0" fontId="41" fillId="2" borderId="11" xfId="0" applyFont="1" applyFill="1" applyBorder="1" applyAlignment="1">
      <alignment horizontal="left" vertical="center"/>
    </xf>
    <xf numFmtId="3" fontId="41" fillId="2" borderId="36" xfId="0" applyNumberFormat="1" applyFont="1" applyFill="1" applyBorder="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13" fillId="0" borderId="0" xfId="0" applyFont="1" applyAlignment="1">
      <alignment vertical="center"/>
    </xf>
    <xf numFmtId="0" fontId="25" fillId="2" borderId="29" xfId="0" applyFont="1" applyFill="1" applyBorder="1" applyAlignment="1">
      <alignment vertical="center" wrapText="1"/>
    </xf>
    <xf numFmtId="0" fontId="23" fillId="6" borderId="35"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4" fillId="2" borderId="31" xfId="0" applyFont="1" applyFill="1" applyBorder="1" applyAlignment="1">
      <alignment horizontal="left"/>
    </xf>
    <xf numFmtId="3" fontId="24" fillId="2" borderId="32" xfId="0" applyNumberFormat="1" applyFont="1" applyFill="1" applyBorder="1" applyAlignment="1">
      <alignment horizontal="right"/>
    </xf>
    <xf numFmtId="165" fontId="24" fillId="0" borderId="1" xfId="2" applyNumberFormat="1" applyFont="1" applyFill="1" applyBorder="1" applyAlignment="1" applyProtection="1">
      <alignment horizontal="right"/>
    </xf>
    <xf numFmtId="0" fontId="0" fillId="0" borderId="0" xfId="0" applyAlignment="1">
      <alignment vertical="center"/>
    </xf>
    <xf numFmtId="0" fontId="30" fillId="0" borderId="0" xfId="0" applyFont="1" applyAlignment="1">
      <alignment vertical="center"/>
    </xf>
    <xf numFmtId="3" fontId="41" fillId="2" borderId="15" xfId="0" applyNumberFormat="1" applyFont="1" applyFill="1" applyBorder="1" applyAlignment="1">
      <alignment horizontal="right" vertical="center"/>
    </xf>
    <xf numFmtId="0" fontId="29" fillId="6" borderId="44" xfId="0" applyFont="1" applyFill="1" applyBorder="1" applyAlignment="1">
      <alignment vertical="center"/>
    </xf>
    <xf numFmtId="0" fontId="29" fillId="6" borderId="45" xfId="0" applyFont="1" applyFill="1" applyBorder="1" applyAlignment="1">
      <alignment vertical="center"/>
    </xf>
    <xf numFmtId="0" fontId="24" fillId="2" borderId="1" xfId="3" applyFont="1" applyFill="1" applyBorder="1" applyAlignment="1">
      <alignment horizontal="left"/>
    </xf>
    <xf numFmtId="0" fontId="17" fillId="0" borderId="0" xfId="0" applyFont="1" applyAlignment="1">
      <alignment horizontal="right"/>
    </xf>
    <xf numFmtId="0" fontId="11" fillId="0" borderId="0" xfId="0" applyFont="1" applyAlignment="1">
      <alignment vertical="top" wrapText="1" readingOrder="1"/>
    </xf>
    <xf numFmtId="0" fontId="15" fillId="0" borderId="0" xfId="0" applyFont="1" applyAlignment="1">
      <alignment horizontal="left" vertical="top" wrapText="1" readingOrder="1"/>
    </xf>
    <xf numFmtId="0" fontId="15" fillId="0" borderId="0" xfId="0" applyFont="1" applyAlignment="1">
      <alignment vertical="top" wrapText="1" readingOrder="1"/>
    </xf>
    <xf numFmtId="0" fontId="17" fillId="3" borderId="0" xfId="0" applyFont="1" applyFill="1" applyAlignment="1">
      <alignment horizontal="left" vertical="center" wrapText="1"/>
    </xf>
    <xf numFmtId="0" fontId="25" fillId="0" borderId="0" xfId="0" applyFont="1"/>
    <xf numFmtId="0" fontId="5" fillId="4" borderId="0" xfId="0" applyFont="1" applyFill="1" applyAlignment="1">
      <alignment horizontal="left" vertical="top"/>
    </xf>
    <xf numFmtId="0" fontId="5" fillId="5" borderId="0" xfId="0" applyFont="1" applyFill="1" applyAlignment="1">
      <alignment horizontal="left" vertical="top"/>
    </xf>
    <xf numFmtId="0" fontId="5" fillId="3" borderId="0" xfId="0" applyFont="1" applyFill="1"/>
    <xf numFmtId="0" fontId="13" fillId="4" borderId="0" xfId="0" applyFont="1" applyFill="1"/>
    <xf numFmtId="0" fontId="5" fillId="4" borderId="0" xfId="0" applyFont="1" applyFill="1"/>
    <xf numFmtId="0" fontId="5" fillId="5" borderId="0" xfId="0" applyFont="1" applyFill="1"/>
    <xf numFmtId="0" fontId="18" fillId="6" borderId="18" xfId="0" applyFont="1" applyFill="1" applyBorder="1" applyAlignment="1">
      <alignment horizontal="center" vertical="center" wrapText="1"/>
    </xf>
    <xf numFmtId="3" fontId="5" fillId="0" borderId="0" xfId="0" applyNumberFormat="1" applyFont="1"/>
    <xf numFmtId="0" fontId="23" fillId="6" borderId="6" xfId="0" applyFont="1" applyFill="1" applyBorder="1" applyAlignment="1">
      <alignment horizontal="center" vertical="center" wrapText="1"/>
    </xf>
    <xf numFmtId="0" fontId="24" fillId="0" borderId="1" xfId="2" applyNumberFormat="1" applyFont="1" applyFill="1" applyBorder="1" applyAlignment="1" applyProtection="1">
      <alignment horizontal="right"/>
    </xf>
    <xf numFmtId="166" fontId="24" fillId="2" borderId="32" xfId="0" applyNumberFormat="1" applyFont="1" applyFill="1" applyBorder="1" applyAlignment="1">
      <alignment horizontal="right"/>
    </xf>
    <xf numFmtId="0" fontId="48" fillId="9" borderId="47" xfId="0" applyFont="1" applyFill="1" applyBorder="1" applyAlignment="1">
      <alignment horizontal="left" vertical="center" wrapText="1"/>
    </xf>
    <xf numFmtId="0" fontId="48" fillId="9" borderId="48" xfId="0" applyFont="1" applyFill="1" applyBorder="1" applyAlignment="1">
      <alignment horizontal="left" vertical="center" wrapText="1"/>
    </xf>
    <xf numFmtId="0" fontId="12" fillId="9" borderId="48" xfId="0" applyFont="1" applyFill="1" applyBorder="1" applyAlignment="1">
      <alignment horizontal="right"/>
    </xf>
    <xf numFmtId="0" fontId="12" fillId="9" borderId="37" xfId="0" applyFont="1" applyFill="1" applyBorder="1" applyAlignment="1">
      <alignment horizontal="right"/>
    </xf>
    <xf numFmtId="0" fontId="12" fillId="9" borderId="46" xfId="0" applyFont="1" applyFill="1" applyBorder="1"/>
    <xf numFmtId="0" fontId="12" fillId="9" borderId="0" xfId="0" applyFont="1" applyFill="1"/>
    <xf numFmtId="3" fontId="24" fillId="9" borderId="0" xfId="0" applyNumberFormat="1" applyFont="1" applyFill="1"/>
    <xf numFmtId="3" fontId="24" fillId="9" borderId="24" xfId="0" applyNumberFormat="1" applyFont="1" applyFill="1" applyBorder="1"/>
    <xf numFmtId="0" fontId="25" fillId="9" borderId="46" xfId="0" applyFont="1" applyFill="1" applyBorder="1" applyAlignment="1">
      <alignment horizontal="left" vertical="center"/>
    </xf>
    <xf numFmtId="0" fontId="25" fillId="9" borderId="0" xfId="0" applyFont="1" applyFill="1" applyAlignment="1">
      <alignment horizontal="left" vertical="center"/>
    </xf>
    <xf numFmtId="3" fontId="13" fillId="9" borderId="0" xfId="0" applyNumberFormat="1" applyFont="1" applyFill="1"/>
    <xf numFmtId="0" fontId="13" fillId="9" borderId="0" xfId="0" applyFont="1" applyFill="1"/>
    <xf numFmtId="0" fontId="13" fillId="9" borderId="24" xfId="0" applyFont="1" applyFill="1" applyBorder="1"/>
    <xf numFmtId="0" fontId="13" fillId="9" borderId="50" xfId="0" applyFont="1" applyFill="1" applyBorder="1"/>
    <xf numFmtId="0" fontId="13" fillId="9" borderId="28" xfId="0" applyFont="1" applyFill="1" applyBorder="1"/>
    <xf numFmtId="0" fontId="24" fillId="2" borderId="34" xfId="0" applyFont="1" applyFill="1" applyBorder="1" applyAlignment="1">
      <alignment horizontal="left"/>
    </xf>
    <xf numFmtId="165" fontId="24" fillId="0" borderId="4" xfId="2" applyNumberFormat="1" applyFont="1" applyFill="1" applyBorder="1" applyAlignment="1" applyProtection="1">
      <alignment horizontal="right"/>
    </xf>
    <xf numFmtId="166" fontId="41" fillId="2" borderId="36" xfId="0" applyNumberFormat="1" applyFont="1" applyFill="1" applyBorder="1" applyAlignment="1">
      <alignment horizontal="right" vertical="center"/>
    </xf>
    <xf numFmtId="0" fontId="18" fillId="7" borderId="31" xfId="3" applyFont="1" applyFill="1" applyBorder="1" applyAlignment="1">
      <alignment vertical="top"/>
    </xf>
    <xf numFmtId="0" fontId="25" fillId="0" borderId="31" xfId="3" applyFont="1" applyBorder="1" applyAlignment="1">
      <alignment horizontal="left" vertical="top"/>
    </xf>
    <xf numFmtId="0" fontId="24" fillId="0" borderId="32" xfId="0" applyFont="1" applyBorder="1"/>
    <xf numFmtId="0" fontId="25" fillId="0" borderId="11" xfId="3" applyFont="1" applyBorder="1" applyAlignment="1">
      <alignment horizontal="left" vertical="top"/>
    </xf>
    <xf numFmtId="165" fontId="41" fillId="2" borderId="36" xfId="2" applyNumberFormat="1" applyFont="1" applyFill="1" applyBorder="1" applyAlignment="1" applyProtection="1">
      <alignment horizontal="right" vertical="center"/>
    </xf>
    <xf numFmtId="0" fontId="24" fillId="0" borderId="32" xfId="0" applyFont="1" applyBorder="1" applyProtection="1">
      <protection locked="0"/>
    </xf>
    <xf numFmtId="3" fontId="29" fillId="6" borderId="45" xfId="0" applyNumberFormat="1" applyFont="1" applyFill="1" applyBorder="1" applyAlignment="1">
      <alignment vertical="center"/>
    </xf>
    <xf numFmtId="0" fontId="24" fillId="2" borderId="31" xfId="0" applyFont="1" applyFill="1" applyBorder="1" applyAlignment="1">
      <alignment horizontal="left" vertical="center"/>
    </xf>
    <xf numFmtId="0" fontId="22" fillId="0" borderId="0" xfId="0" applyFont="1" applyAlignment="1">
      <alignment vertical="center"/>
    </xf>
    <xf numFmtId="0" fontId="24" fillId="0" borderId="27" xfId="0" applyFont="1" applyBorder="1" applyAlignment="1">
      <alignment vertical="center"/>
    </xf>
    <xf numFmtId="0" fontId="11" fillId="0" borderId="0" xfId="0" applyFont="1" applyAlignment="1">
      <alignment vertical="center" wrapText="1" readingOrder="1"/>
    </xf>
    <xf numFmtId="0" fontId="15" fillId="0" borderId="0" xfId="0" applyFont="1" applyAlignment="1">
      <alignment horizontal="left" vertical="center" wrapText="1" readingOrder="1"/>
    </xf>
    <xf numFmtId="0" fontId="15" fillId="0" borderId="0" xfId="0" applyFont="1" applyAlignment="1">
      <alignment vertical="center" wrapText="1" readingOrder="1"/>
    </xf>
    <xf numFmtId="0" fontId="25" fillId="0" borderId="0" xfId="0" applyFont="1" applyAlignment="1">
      <alignment vertical="center"/>
    </xf>
    <xf numFmtId="0" fontId="5" fillId="4" borderId="0" xfId="0" applyFont="1" applyFill="1" applyAlignment="1">
      <alignment horizontal="left" vertical="center"/>
    </xf>
    <xf numFmtId="0" fontId="5" fillId="5" borderId="0" xfId="0" applyFont="1" applyFill="1" applyAlignment="1">
      <alignment horizontal="left" vertical="center"/>
    </xf>
    <xf numFmtId="0" fontId="5" fillId="3" borderId="0" xfId="0" applyFont="1" applyFill="1" applyAlignment="1">
      <alignment vertical="center"/>
    </xf>
    <xf numFmtId="0" fontId="5" fillId="0" borderId="0" xfId="0" applyFont="1" applyAlignment="1">
      <alignment vertical="center"/>
    </xf>
    <xf numFmtId="0" fontId="16" fillId="3" borderId="0" xfId="0" applyFont="1" applyFill="1" applyAlignment="1">
      <alignment horizontal="left" vertical="center" wrapText="1"/>
    </xf>
    <xf numFmtId="14" fontId="13" fillId="0" borderId="35" xfId="2" applyNumberFormat="1" applyFont="1" applyBorder="1" applyAlignment="1" applyProtection="1">
      <alignment horizontal="right" vertical="center"/>
      <protection locked="0"/>
    </xf>
    <xf numFmtId="165" fontId="28" fillId="0" borderId="35" xfId="2" applyNumberFormat="1" applyFont="1" applyBorder="1" applyAlignment="1" applyProtection="1">
      <alignment horizontal="right" vertical="center"/>
      <protection locked="0"/>
    </xf>
    <xf numFmtId="165" fontId="24" fillId="12" borderId="35" xfId="2" applyNumberFormat="1" applyFont="1" applyFill="1" applyBorder="1" applyAlignment="1" applyProtection="1">
      <alignment vertical="center"/>
      <protection locked="0"/>
    </xf>
    <xf numFmtId="165" fontId="24" fillId="0" borderId="35" xfId="2" applyNumberFormat="1" applyFont="1" applyBorder="1" applyAlignment="1" applyProtection="1">
      <alignment vertical="center"/>
      <protection locked="0"/>
    </xf>
    <xf numFmtId="167" fontId="13" fillId="0" borderId="30" xfId="2" applyNumberFormat="1" applyFont="1" applyBorder="1" applyAlignment="1" applyProtection="1">
      <alignment horizontal="right" vertical="center"/>
    </xf>
    <xf numFmtId="14" fontId="13" fillId="0" borderId="1" xfId="2" applyNumberFormat="1" applyFont="1" applyBorder="1" applyAlignment="1" applyProtection="1">
      <alignment horizontal="right" vertical="center"/>
      <protection locked="0"/>
    </xf>
    <xf numFmtId="165" fontId="28" fillId="0" borderId="1" xfId="2" applyNumberFormat="1" applyFont="1" applyBorder="1" applyAlignment="1" applyProtection="1">
      <alignment horizontal="right" vertical="center"/>
      <protection locked="0"/>
    </xf>
    <xf numFmtId="165" fontId="13" fillId="12" borderId="1" xfId="2" applyNumberFormat="1" applyFont="1" applyFill="1" applyBorder="1" applyAlignment="1" applyProtection="1">
      <alignment horizontal="right" vertical="center"/>
      <protection locked="0"/>
    </xf>
    <xf numFmtId="165" fontId="13" fillId="0" borderId="1" xfId="2" applyNumberFormat="1" applyFont="1" applyBorder="1" applyAlignment="1" applyProtection="1">
      <alignment horizontal="right" vertical="center"/>
      <protection locked="0"/>
    </xf>
    <xf numFmtId="167" fontId="13" fillId="0" borderId="32" xfId="2" applyNumberFormat="1" applyFont="1" applyBorder="1" applyAlignment="1" applyProtection="1">
      <alignment horizontal="right" vertical="center"/>
    </xf>
    <xf numFmtId="165" fontId="13" fillId="12" borderId="1" xfId="2" applyNumberFormat="1" applyFont="1" applyFill="1" applyBorder="1" applyAlignment="1" applyProtection="1">
      <alignment vertical="center"/>
      <protection locked="0"/>
    </xf>
    <xf numFmtId="0" fontId="42" fillId="7" borderId="15" xfId="2" applyNumberFormat="1" applyFont="1" applyFill="1" applyBorder="1" applyAlignment="1" applyProtection="1">
      <alignment vertical="center"/>
    </xf>
    <xf numFmtId="165" fontId="13" fillId="0" borderId="0" xfId="2" applyNumberFormat="1" applyFont="1" applyAlignment="1" applyProtection="1">
      <alignment horizontal="right" vertical="center"/>
    </xf>
    <xf numFmtId="165" fontId="24" fillId="8" borderId="1" xfId="2" applyNumberFormat="1" applyFont="1" applyFill="1" applyBorder="1" applyAlignment="1" applyProtection="1">
      <alignment horizontal="right" vertical="center"/>
      <protection locked="0"/>
    </xf>
    <xf numFmtId="165" fontId="24" fillId="2" borderId="1" xfId="2" applyNumberFormat="1" applyFont="1" applyFill="1" applyBorder="1" applyAlignment="1" applyProtection="1">
      <alignment horizontal="right" vertical="center"/>
    </xf>
    <xf numFmtId="165" fontId="24" fillId="0" borderId="1" xfId="2" applyNumberFormat="1" applyFont="1" applyBorder="1" applyAlignment="1" applyProtection="1">
      <alignment horizontal="right" vertical="center"/>
      <protection locked="0"/>
    </xf>
    <xf numFmtId="0" fontId="24" fillId="2" borderId="1" xfId="2" applyNumberFormat="1" applyFont="1" applyFill="1" applyBorder="1" applyAlignment="1" applyProtection="1">
      <alignment horizontal="right" vertical="center"/>
    </xf>
    <xf numFmtId="3" fontId="24" fillId="2" borderId="32" xfId="0" applyNumberFormat="1" applyFont="1" applyFill="1" applyBorder="1" applyAlignment="1">
      <alignment horizontal="right" vertical="center"/>
    </xf>
    <xf numFmtId="165" fontId="24" fillId="0" borderId="1" xfId="2" applyNumberFormat="1" applyFont="1" applyFill="1" applyBorder="1" applyAlignment="1" applyProtection="1">
      <alignment horizontal="right" vertical="center"/>
      <protection locked="0"/>
    </xf>
    <xf numFmtId="3" fontId="2" fillId="0" borderId="0" xfId="0" applyNumberFormat="1" applyFont="1" applyAlignment="1">
      <alignment vertical="center"/>
    </xf>
    <xf numFmtId="0" fontId="2" fillId="0" borderId="0" xfId="0" applyFont="1" applyAlignment="1">
      <alignment vertical="center"/>
    </xf>
    <xf numFmtId="3"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vertical="center"/>
    </xf>
    <xf numFmtId="3" fontId="3" fillId="0" borderId="0" xfId="0" applyNumberFormat="1" applyFont="1" applyAlignment="1">
      <alignment vertical="center"/>
    </xf>
    <xf numFmtId="3" fontId="8" fillId="0" borderId="0" xfId="0" applyNumberFormat="1" applyFont="1" applyAlignment="1">
      <alignment vertical="center"/>
    </xf>
    <xf numFmtId="0" fontId="4" fillId="0" borderId="0" xfId="0" applyFont="1" applyAlignment="1">
      <alignment vertical="center"/>
    </xf>
    <xf numFmtId="0" fontId="24" fillId="2" borderId="1" xfId="3" applyFont="1" applyFill="1" applyBorder="1" applyAlignment="1">
      <alignment horizontal="left" vertical="center"/>
    </xf>
    <xf numFmtId="0" fontId="10" fillId="0" borderId="32" xfId="0" applyFont="1" applyBorder="1" applyAlignment="1" applyProtection="1">
      <alignment vertical="center"/>
      <protection locked="0"/>
    </xf>
    <xf numFmtId="0" fontId="17" fillId="0" borderId="0" xfId="0" applyFont="1" applyAlignment="1">
      <alignment horizontal="right" vertical="center"/>
    </xf>
    <xf numFmtId="0" fontId="46" fillId="0" borderId="0" xfId="0" applyFont="1" applyAlignment="1">
      <alignment vertical="center"/>
    </xf>
    <xf numFmtId="14" fontId="13" fillId="0" borderId="35" xfId="2" applyNumberFormat="1" applyFont="1" applyBorder="1" applyAlignment="1" applyProtection="1">
      <alignment horizontal="right" vertical="center"/>
    </xf>
    <xf numFmtId="165" fontId="28" fillId="0" borderId="35" xfId="2" applyNumberFormat="1" applyFont="1" applyBorder="1" applyAlignment="1" applyProtection="1">
      <alignment horizontal="right" vertical="center"/>
    </xf>
    <xf numFmtId="165" fontId="24" fillId="12" borderId="35" xfId="2" applyNumberFormat="1" applyFont="1" applyFill="1" applyBorder="1" applyAlignment="1" applyProtection="1">
      <alignment vertical="center"/>
    </xf>
    <xf numFmtId="165" fontId="24" fillId="0" borderId="35" xfId="2" applyNumberFormat="1" applyFont="1" applyBorder="1" applyAlignment="1" applyProtection="1">
      <alignment vertical="center"/>
    </xf>
    <xf numFmtId="14" fontId="13" fillId="0" borderId="1" xfId="2" applyNumberFormat="1" applyFont="1" applyBorder="1" applyAlignment="1" applyProtection="1">
      <alignment horizontal="right" vertical="center"/>
    </xf>
    <xf numFmtId="165" fontId="28" fillId="0" borderId="1" xfId="2" applyNumberFormat="1" applyFont="1" applyBorder="1" applyAlignment="1" applyProtection="1">
      <alignment horizontal="right" vertical="center"/>
    </xf>
    <xf numFmtId="165" fontId="13" fillId="12" borderId="1" xfId="2" applyNumberFormat="1" applyFont="1" applyFill="1" applyBorder="1" applyAlignment="1" applyProtection="1">
      <alignment horizontal="right" vertical="center"/>
    </xf>
    <xf numFmtId="165" fontId="13" fillId="0" borderId="1" xfId="2" applyNumberFormat="1" applyFont="1" applyBorder="1" applyAlignment="1" applyProtection="1">
      <alignment horizontal="right" vertical="center"/>
    </xf>
    <xf numFmtId="165" fontId="13" fillId="12" borderId="1" xfId="2" applyNumberFormat="1" applyFont="1" applyFill="1" applyBorder="1" applyAlignment="1" applyProtection="1">
      <alignment vertical="center"/>
    </xf>
    <xf numFmtId="165" fontId="24" fillId="0" borderId="1" xfId="2" applyNumberFormat="1" applyFont="1" applyBorder="1" applyAlignment="1" applyProtection="1">
      <alignment vertical="center"/>
    </xf>
    <xf numFmtId="165" fontId="13" fillId="0" borderId="0" xfId="2" applyNumberFormat="1" applyFont="1" applyFill="1" applyBorder="1" applyAlignment="1" applyProtection="1">
      <alignment horizontal="right" vertical="center"/>
    </xf>
    <xf numFmtId="165" fontId="24" fillId="8" borderId="1" xfId="2" applyNumberFormat="1" applyFont="1" applyFill="1" applyBorder="1" applyAlignment="1" applyProtection="1">
      <alignment horizontal="right" vertical="center"/>
    </xf>
    <xf numFmtId="165" fontId="24" fillId="0" borderId="1" xfId="2" applyNumberFormat="1" applyFont="1" applyBorder="1" applyAlignment="1" applyProtection="1">
      <alignment horizontal="right" vertical="center"/>
    </xf>
    <xf numFmtId="0" fontId="46" fillId="0" borderId="0" xfId="0" applyFont="1" applyAlignment="1">
      <alignment horizontal="left" vertical="center"/>
    </xf>
    <xf numFmtId="165" fontId="24" fillId="0" borderId="1" xfId="2" applyNumberFormat="1" applyFont="1" applyFill="1" applyBorder="1" applyAlignment="1" applyProtection="1">
      <alignment horizontal="right" vertical="center"/>
    </xf>
    <xf numFmtId="0" fontId="13" fillId="0" borderId="46" xfId="0" applyFont="1" applyBorder="1" applyAlignment="1">
      <alignment horizontal="left" vertical="center"/>
    </xf>
    <xf numFmtId="0" fontId="46" fillId="0" borderId="0" xfId="0" applyFont="1" applyAlignment="1">
      <alignment horizontal="left" vertical="center" wrapText="1"/>
    </xf>
    <xf numFmtId="0" fontId="10" fillId="0" borderId="32" xfId="0" applyFont="1" applyBorder="1" applyAlignment="1">
      <alignment vertical="center"/>
    </xf>
    <xf numFmtId="14" fontId="13" fillId="0" borderId="4" xfId="2" applyNumberFormat="1" applyFont="1" applyBorder="1" applyAlignment="1" applyProtection="1">
      <alignment horizontal="right" vertical="center"/>
      <protection locked="0"/>
    </xf>
    <xf numFmtId="165" fontId="28" fillId="0" borderId="4" xfId="2" applyNumberFormat="1" applyFont="1" applyBorder="1" applyAlignment="1" applyProtection="1">
      <alignment horizontal="right" vertical="center"/>
      <protection locked="0"/>
    </xf>
    <xf numFmtId="165" fontId="13" fillId="12" borderId="4" xfId="2" applyNumberFormat="1" applyFont="1" applyFill="1" applyBorder="1" applyAlignment="1" applyProtection="1">
      <alignment horizontal="right" vertical="center"/>
      <protection locked="0"/>
    </xf>
    <xf numFmtId="165" fontId="13" fillId="0" borderId="4" xfId="2" applyNumberFormat="1" applyFont="1" applyBorder="1" applyAlignment="1" applyProtection="1">
      <alignment horizontal="right" vertical="center"/>
      <protection locked="0"/>
    </xf>
    <xf numFmtId="167" fontId="13" fillId="0" borderId="51" xfId="2" applyNumberFormat="1" applyFont="1" applyBorder="1" applyAlignment="1" applyProtection="1">
      <alignment horizontal="right" vertical="center"/>
    </xf>
    <xf numFmtId="0" fontId="23" fillId="6" borderId="13" xfId="0" applyFont="1" applyFill="1" applyBorder="1" applyAlignment="1">
      <alignment vertical="center"/>
    </xf>
    <xf numFmtId="14" fontId="13" fillId="0" borderId="6" xfId="2" applyNumberFormat="1" applyFont="1" applyBorder="1" applyAlignment="1" applyProtection="1">
      <alignment horizontal="right" vertical="center"/>
      <protection locked="0"/>
    </xf>
    <xf numFmtId="165" fontId="28" fillId="0" borderId="6" xfId="2" applyNumberFormat="1" applyFont="1" applyBorder="1" applyAlignment="1" applyProtection="1">
      <alignment horizontal="right" vertical="center"/>
      <protection locked="0"/>
    </xf>
    <xf numFmtId="165" fontId="13" fillId="12" borderId="6" xfId="2" applyNumberFormat="1" applyFont="1" applyFill="1" applyBorder="1" applyAlignment="1" applyProtection="1">
      <alignment horizontal="right" vertical="center"/>
      <protection locked="0"/>
    </xf>
    <xf numFmtId="165" fontId="13" fillId="0" borderId="6" xfId="2" applyNumberFormat="1" applyFont="1" applyBorder="1" applyAlignment="1" applyProtection="1">
      <alignment horizontal="right" vertical="center"/>
      <protection locked="0"/>
    </xf>
    <xf numFmtId="167" fontId="13" fillId="0" borderId="20" xfId="2" applyNumberFormat="1" applyFont="1" applyBorder="1" applyAlignment="1" applyProtection="1">
      <alignment horizontal="right" vertical="center"/>
    </xf>
    <xf numFmtId="165" fontId="28" fillId="2" borderId="53" xfId="2" applyNumberFormat="1" applyFont="1" applyFill="1" applyBorder="1" applyAlignment="1" applyProtection="1">
      <alignment horizontal="right" vertical="center"/>
      <protection locked="0"/>
    </xf>
    <xf numFmtId="165" fontId="13" fillId="2" borderId="53" xfId="2" applyNumberFormat="1" applyFont="1" applyFill="1" applyBorder="1" applyAlignment="1" applyProtection="1">
      <alignment horizontal="right" vertical="center"/>
      <protection locked="0"/>
    </xf>
    <xf numFmtId="0" fontId="42" fillId="7" borderId="0" xfId="2" applyNumberFormat="1" applyFont="1" applyFill="1" applyBorder="1" applyAlignment="1" applyProtection="1">
      <alignment vertical="center"/>
    </xf>
    <xf numFmtId="0" fontId="25" fillId="13" borderId="31" xfId="0" applyFont="1" applyFill="1" applyBorder="1" applyAlignment="1">
      <alignment vertical="center"/>
    </xf>
    <xf numFmtId="14" fontId="13" fillId="2" borderId="1" xfId="2" applyNumberFormat="1" applyFont="1" applyFill="1" applyBorder="1" applyAlignment="1" applyProtection="1">
      <alignment horizontal="right" vertical="center"/>
    </xf>
    <xf numFmtId="165" fontId="28" fillId="2" borderId="1" xfId="2" applyNumberFormat="1" applyFont="1" applyFill="1" applyBorder="1" applyAlignment="1" applyProtection="1">
      <alignment horizontal="right" vertical="center"/>
    </xf>
    <xf numFmtId="165" fontId="13" fillId="2" borderId="1" xfId="2" applyNumberFormat="1" applyFont="1" applyFill="1" applyBorder="1" applyAlignment="1" applyProtection="1">
      <alignment horizontal="right" vertical="center"/>
    </xf>
    <xf numFmtId="0" fontId="23" fillId="6" borderId="34" xfId="0" applyFont="1" applyFill="1" applyBorder="1" applyAlignment="1" applyProtection="1">
      <alignment vertical="center"/>
      <protection locked="0"/>
    </xf>
    <xf numFmtId="0" fontId="13" fillId="0" borderId="0" xfId="0" applyFont="1" applyAlignment="1">
      <alignment horizontal="left"/>
    </xf>
    <xf numFmtId="165" fontId="40" fillId="0" borderId="25" xfId="2" applyNumberFormat="1" applyFont="1" applyFill="1" applyBorder="1" applyAlignment="1" applyProtection="1">
      <alignment horizontal="center" vertical="center"/>
    </xf>
    <xf numFmtId="165" fontId="40" fillId="0" borderId="26" xfId="2" applyNumberFormat="1" applyFont="1" applyFill="1" applyBorder="1" applyAlignment="1" applyProtection="1">
      <alignment horizontal="center" vertical="center"/>
    </xf>
    <xf numFmtId="165" fontId="40" fillId="0" borderId="27" xfId="2" applyNumberFormat="1" applyFont="1" applyFill="1" applyBorder="1" applyAlignment="1" applyProtection="1">
      <alignment horizontal="center" vertical="center"/>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3" fillId="6" borderId="19"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15" fillId="0" borderId="0" xfId="0" applyFont="1" applyAlignment="1">
      <alignment horizontal="left" vertical="top" wrapText="1" readingOrder="1"/>
    </xf>
    <xf numFmtId="0" fontId="13" fillId="0" borderId="1" xfId="0" applyFont="1" applyBorder="1" applyAlignment="1">
      <alignment horizontal="left" vertical="center" wrapText="1"/>
    </xf>
    <xf numFmtId="0" fontId="36" fillId="3" borderId="5" xfId="0" applyFont="1" applyFill="1" applyBorder="1" applyAlignment="1">
      <alignment horizontal="left" vertical="center" wrapText="1"/>
    </xf>
    <xf numFmtId="0" fontId="36" fillId="3" borderId="24" xfId="0" applyFont="1" applyFill="1" applyBorder="1" applyAlignment="1">
      <alignment horizontal="left" vertical="center" wrapText="1"/>
    </xf>
    <xf numFmtId="0" fontId="36" fillId="3" borderId="5" xfId="0" applyFont="1" applyFill="1" applyBorder="1" applyAlignment="1">
      <alignment horizontal="left" vertical="top" wrapText="1"/>
    </xf>
    <xf numFmtId="0" fontId="36" fillId="3" borderId="24" xfId="0" applyFont="1" applyFill="1" applyBorder="1" applyAlignment="1">
      <alignment horizontal="left" vertical="top" wrapText="1"/>
    </xf>
    <xf numFmtId="0" fontId="36" fillId="3" borderId="42" xfId="0" applyFont="1" applyFill="1" applyBorder="1" applyAlignment="1">
      <alignment horizontal="left" vertical="top" wrapText="1"/>
    </xf>
    <xf numFmtId="0" fontId="36" fillId="3" borderId="28" xfId="0" applyFont="1" applyFill="1" applyBorder="1" applyAlignment="1">
      <alignment horizontal="left" vertical="top" wrapText="1"/>
    </xf>
    <xf numFmtId="0" fontId="13" fillId="0" borderId="39" xfId="0" applyFont="1" applyBorder="1" applyAlignment="1">
      <alignment horizontal="left" vertical="center" wrapText="1"/>
    </xf>
    <xf numFmtId="0" fontId="13" fillId="0" borderId="38" xfId="0" applyFont="1" applyBorder="1" applyAlignment="1">
      <alignment horizontal="left" vertical="center" wrapText="1"/>
    </xf>
    <xf numFmtId="0" fontId="13" fillId="3" borderId="0" xfId="0" applyFont="1" applyFill="1" applyAlignment="1">
      <alignment horizontal="left" vertical="center" wrapText="1"/>
    </xf>
    <xf numFmtId="0" fontId="13" fillId="0" borderId="35" xfId="0" applyFont="1" applyBorder="1" applyAlignment="1">
      <alignment horizontal="left" vertical="center" wrapText="1"/>
    </xf>
    <xf numFmtId="0" fontId="34" fillId="3" borderId="5" xfId="0" applyFont="1" applyFill="1" applyBorder="1" applyAlignment="1">
      <alignment horizontal="left" vertical="center" wrapText="1"/>
    </xf>
    <xf numFmtId="0" fontId="34" fillId="3" borderId="24" xfId="0" applyFont="1" applyFill="1" applyBorder="1" applyAlignment="1">
      <alignment horizontal="left" vertical="center" wrapText="1"/>
    </xf>
    <xf numFmtId="0" fontId="18" fillId="7" borderId="1" xfId="3" applyFont="1" applyFill="1" applyBorder="1" applyAlignment="1">
      <alignment horizontal="left" vertical="top"/>
    </xf>
    <xf numFmtId="0" fontId="18" fillId="7" borderId="32" xfId="3" applyFont="1" applyFill="1" applyBorder="1" applyAlignment="1">
      <alignment horizontal="left" vertical="top"/>
    </xf>
    <xf numFmtId="0" fontId="25" fillId="0" borderId="36" xfId="3" applyFont="1" applyBorder="1" applyAlignment="1">
      <alignment horizontal="left" vertical="top"/>
    </xf>
    <xf numFmtId="0" fontId="25" fillId="0" borderId="15" xfId="3" applyFont="1" applyBorder="1" applyAlignment="1">
      <alignment horizontal="left" vertical="top"/>
    </xf>
    <xf numFmtId="0" fontId="13" fillId="0" borderId="0" xfId="0" applyFont="1" applyAlignment="1">
      <alignment horizontal="left" vertical="center" wrapText="1"/>
    </xf>
    <xf numFmtId="0" fontId="44" fillId="4" borderId="0" xfId="0" applyFont="1" applyFill="1" applyAlignment="1">
      <alignment horizontal="left" vertical="center" wrapText="1"/>
    </xf>
    <xf numFmtId="0" fontId="25" fillId="9" borderId="46" xfId="0" applyFont="1" applyFill="1" applyBorder="1" applyAlignment="1">
      <alignment horizontal="left" vertical="center"/>
    </xf>
    <xf numFmtId="0" fontId="25" fillId="9" borderId="0" xfId="0" applyFont="1" applyFill="1" applyAlignment="1">
      <alignment horizontal="left" vertical="center"/>
    </xf>
    <xf numFmtId="0" fontId="25" fillId="9" borderId="49" xfId="0" applyFont="1" applyFill="1" applyBorder="1" applyAlignment="1">
      <alignment horizontal="left" vertical="center"/>
    </xf>
    <xf numFmtId="0" fontId="25" fillId="9" borderId="50" xfId="0" applyFont="1" applyFill="1" applyBorder="1" applyAlignment="1">
      <alignment horizontal="left" vertical="center"/>
    </xf>
    <xf numFmtId="0" fontId="18" fillId="7" borderId="16" xfId="3" applyFont="1" applyFill="1" applyBorder="1" applyAlignment="1">
      <alignment horizontal="left" vertical="top"/>
    </xf>
    <xf numFmtId="0" fontId="18" fillId="7" borderId="22" xfId="3" applyFont="1" applyFill="1" applyBorder="1" applyAlignment="1">
      <alignment horizontal="left" vertical="top"/>
    </xf>
    <xf numFmtId="0" fontId="18" fillId="7" borderId="23" xfId="3" applyFont="1" applyFill="1" applyBorder="1" applyAlignment="1">
      <alignment horizontal="left" vertical="top"/>
    </xf>
    <xf numFmtId="0" fontId="25" fillId="0" borderId="1" xfId="3" applyFont="1" applyBorder="1" applyAlignment="1">
      <alignment horizontal="left" vertical="top"/>
    </xf>
    <xf numFmtId="0" fontId="25" fillId="0" borderId="32" xfId="3" applyFont="1" applyBorder="1" applyAlignment="1">
      <alignment horizontal="left" vertical="top"/>
    </xf>
    <xf numFmtId="0" fontId="25" fillId="0" borderId="34" xfId="3" applyFont="1" applyBorder="1" applyAlignment="1">
      <alignment horizontal="left" vertical="top"/>
    </xf>
    <xf numFmtId="0" fontId="25" fillId="0" borderId="33" xfId="3" applyFont="1" applyBorder="1" applyAlignment="1">
      <alignment horizontal="left" vertical="top"/>
    </xf>
    <xf numFmtId="0" fontId="25" fillId="0" borderId="13" xfId="3" applyFont="1" applyBorder="1" applyAlignment="1">
      <alignment horizontal="left" vertical="top"/>
    </xf>
    <xf numFmtId="0" fontId="31" fillId="0" borderId="21" xfId="3" applyFont="1" applyBorder="1" applyAlignment="1">
      <alignment horizontal="left"/>
    </xf>
    <xf numFmtId="0" fontId="31" fillId="0" borderId="14" xfId="3" applyFont="1" applyBorder="1" applyAlignment="1">
      <alignment horizontal="left"/>
    </xf>
    <xf numFmtId="0" fontId="20" fillId="0" borderId="0" xfId="0" applyFont="1" applyAlignment="1">
      <alignment horizontal="left" vertical="center" wrapText="1"/>
    </xf>
    <xf numFmtId="0" fontId="11" fillId="0" borderId="0" xfId="0" applyFont="1" applyAlignment="1">
      <alignment horizontal="left" vertical="center" wrapText="1" readingOrder="1"/>
    </xf>
    <xf numFmtId="0" fontId="14" fillId="0" borderId="1"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3" fillId="0" borderId="39" xfId="0" applyFont="1" applyBorder="1" applyAlignment="1" applyProtection="1">
      <alignment horizontal="left" vertical="center" wrapText="1"/>
      <protection locked="0"/>
    </xf>
    <xf numFmtId="0" fontId="13" fillId="0" borderId="38" xfId="0" applyFont="1" applyBorder="1" applyAlignment="1" applyProtection="1">
      <alignment horizontal="left" vertical="center" wrapText="1"/>
      <protection locked="0"/>
    </xf>
    <xf numFmtId="0" fontId="25" fillId="0" borderId="1" xfId="3" applyFont="1" applyBorder="1" applyAlignment="1" applyProtection="1">
      <alignment horizontal="left" vertical="top"/>
      <protection locked="0"/>
    </xf>
    <xf numFmtId="0" fontId="25" fillId="0" borderId="32" xfId="3" applyFont="1" applyBorder="1" applyAlignment="1" applyProtection="1">
      <alignment horizontal="left" vertical="top"/>
      <protection locked="0"/>
    </xf>
    <xf numFmtId="0" fontId="25" fillId="0" borderId="36" xfId="3" applyFont="1" applyBorder="1" applyAlignment="1" applyProtection="1">
      <alignment horizontal="left" vertical="top"/>
      <protection locked="0"/>
    </xf>
    <xf numFmtId="0" fontId="25" fillId="0" borderId="15" xfId="3" applyFont="1" applyBorder="1" applyAlignment="1" applyProtection="1">
      <alignment horizontal="left" vertical="top"/>
      <protection locked="0"/>
    </xf>
    <xf numFmtId="0" fontId="25" fillId="0" borderId="34" xfId="3" applyFont="1" applyBorder="1" applyAlignment="1" applyProtection="1">
      <alignment horizontal="left" vertical="top"/>
      <protection locked="0"/>
    </xf>
    <xf numFmtId="0" fontId="25" fillId="0" borderId="33" xfId="3" applyFont="1" applyBorder="1" applyAlignment="1" applyProtection="1">
      <alignment horizontal="left" vertical="top"/>
      <protection locked="0"/>
    </xf>
    <xf numFmtId="0" fontId="25" fillId="0" borderId="13" xfId="3" applyFont="1" applyBorder="1" applyAlignment="1" applyProtection="1">
      <alignment horizontal="left" vertical="top"/>
      <protection locked="0"/>
    </xf>
    <xf numFmtId="0" fontId="18" fillId="7" borderId="16" xfId="3" applyFont="1" applyFill="1" applyBorder="1" applyAlignment="1">
      <alignment horizontal="left" vertical="center"/>
    </xf>
    <xf numFmtId="0" fontId="18" fillId="7" borderId="14" xfId="3" applyFont="1" applyFill="1" applyBorder="1" applyAlignment="1">
      <alignment horizontal="left" vertical="center"/>
    </xf>
    <xf numFmtId="0" fontId="18" fillId="7" borderId="22" xfId="3" applyFont="1" applyFill="1" applyBorder="1" applyAlignment="1">
      <alignment horizontal="left" vertical="center"/>
    </xf>
    <xf numFmtId="0" fontId="18" fillId="7" borderId="23" xfId="3" applyFont="1" applyFill="1" applyBorder="1" applyAlignment="1">
      <alignment horizontal="lef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36" xfId="0" applyFont="1" applyBorder="1" applyAlignment="1">
      <alignment horizontal="left" vertical="center" wrapText="1"/>
    </xf>
    <xf numFmtId="0" fontId="12" fillId="0" borderId="0" xfId="0" applyFont="1" applyAlignment="1">
      <alignment horizontal="center" vertical="center" wrapText="1"/>
    </xf>
    <xf numFmtId="0" fontId="41" fillId="2" borderId="11" xfId="0" applyFont="1" applyFill="1" applyBorder="1" applyAlignment="1">
      <alignment horizontal="left" vertical="center"/>
    </xf>
    <xf numFmtId="0" fontId="41" fillId="2" borderId="36" xfId="0" applyFont="1" applyFill="1" applyBorder="1" applyAlignment="1">
      <alignment horizontal="left" vertical="center"/>
    </xf>
    <xf numFmtId="0" fontId="25" fillId="0" borderId="31" xfId="3" applyFont="1" applyBorder="1" applyAlignment="1">
      <alignment horizontal="center" vertical="center"/>
    </xf>
    <xf numFmtId="0" fontId="25" fillId="0" borderId="1" xfId="3"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xf>
    <xf numFmtId="0" fontId="24" fillId="0" borderId="17"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31" fillId="0" borderId="1" xfId="3" applyFont="1" applyBorder="1" applyAlignment="1">
      <alignment horizontal="left" vertical="center"/>
    </xf>
    <xf numFmtId="0" fontId="31" fillId="0" borderId="32" xfId="3" applyFont="1" applyBorder="1" applyAlignment="1">
      <alignment horizontal="left" vertical="center"/>
    </xf>
    <xf numFmtId="0" fontId="25" fillId="0" borderId="11" xfId="3" applyFont="1" applyBorder="1" applyAlignment="1">
      <alignment horizontal="center" vertical="center"/>
    </xf>
    <xf numFmtId="0" fontId="25" fillId="0" borderId="36" xfId="3"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14" fillId="0" borderId="1" xfId="0" applyFont="1" applyBorder="1" applyAlignment="1">
      <alignment horizontal="center" vertical="center" wrapText="1"/>
    </xf>
    <xf numFmtId="0" fontId="36" fillId="3" borderId="0" xfId="0" applyFont="1" applyFill="1" applyAlignment="1">
      <alignment horizontal="left" vertical="center" wrapText="1"/>
    </xf>
    <xf numFmtId="0" fontId="14" fillId="0" borderId="35" xfId="0" applyFont="1" applyBorder="1" applyAlignment="1">
      <alignment horizontal="center" vertical="center" wrapText="1"/>
    </xf>
    <xf numFmtId="0" fontId="34" fillId="3" borderId="0" xfId="0" applyFont="1" applyFill="1" applyAlignment="1">
      <alignment horizontal="left" vertical="center" wrapText="1"/>
    </xf>
    <xf numFmtId="0" fontId="36" fillId="3" borderId="42" xfId="0" applyFont="1" applyFill="1" applyBorder="1" applyAlignment="1">
      <alignment horizontal="left" vertical="center" wrapText="1"/>
    </xf>
    <xf numFmtId="0" fontId="36" fillId="3" borderId="28" xfId="0" applyFont="1" applyFill="1" applyBorder="1" applyAlignment="1">
      <alignment horizontal="left" vertical="center" wrapText="1"/>
    </xf>
    <xf numFmtId="0" fontId="46" fillId="0" borderId="0" xfId="0" applyFont="1" applyAlignment="1">
      <alignment horizontal="left" vertical="center" wrapText="1"/>
    </xf>
    <xf numFmtId="165" fontId="40" fillId="8" borderId="25" xfId="2" applyNumberFormat="1" applyFont="1" applyFill="1" applyBorder="1" applyAlignment="1" applyProtection="1">
      <alignment horizontal="center" vertical="center"/>
    </xf>
    <xf numFmtId="165" fontId="40" fillId="8" borderId="26" xfId="2" applyNumberFormat="1" applyFont="1" applyFill="1" applyBorder="1" applyAlignment="1" applyProtection="1">
      <alignment horizontal="center" vertical="center"/>
    </xf>
    <xf numFmtId="165" fontId="40" fillId="8" borderId="27" xfId="2" applyNumberFormat="1" applyFont="1" applyFill="1" applyBorder="1" applyAlignment="1" applyProtection="1">
      <alignment horizontal="center" vertical="center"/>
    </xf>
    <xf numFmtId="0" fontId="24" fillId="0" borderId="31" xfId="3" applyFont="1" applyBorder="1" applyAlignment="1" applyProtection="1">
      <alignment horizontal="left" vertical="center"/>
      <protection locked="0"/>
    </xf>
    <xf numFmtId="0" fontId="24" fillId="0" borderId="1" xfId="3" applyFont="1" applyBorder="1" applyAlignment="1" applyProtection="1">
      <alignment horizontal="left" vertical="center"/>
      <protection locked="0"/>
    </xf>
    <xf numFmtId="0" fontId="24" fillId="0" borderId="21" xfId="0" applyFont="1" applyBorder="1" applyAlignment="1" applyProtection="1">
      <alignment horizontal="left" vertical="center"/>
      <protection locked="0"/>
    </xf>
    <xf numFmtId="0" fontId="24" fillId="0" borderId="22"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8"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4" fillId="0" borderId="2"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165" fontId="40" fillId="0" borderId="25" xfId="2" applyNumberFormat="1" applyFont="1" applyBorder="1" applyAlignment="1" applyProtection="1">
      <alignment horizontal="center" vertical="center"/>
    </xf>
    <xf numFmtId="165" fontId="40" fillId="0" borderId="26" xfId="2" applyNumberFormat="1" applyFont="1" applyBorder="1" applyAlignment="1" applyProtection="1">
      <alignment horizontal="center" vertical="center"/>
    </xf>
    <xf numFmtId="165" fontId="40" fillId="0" borderId="27" xfId="2" applyNumberFormat="1" applyFont="1" applyBorder="1" applyAlignment="1" applyProtection="1">
      <alignment horizontal="center" vertical="center"/>
    </xf>
    <xf numFmtId="0" fontId="2" fillId="0" borderId="0" xfId="0" applyFont="1" applyAlignment="1">
      <alignment horizontal="left" vertical="center" wrapText="1"/>
    </xf>
    <xf numFmtId="0" fontId="13" fillId="0" borderId="0" xfId="0" applyFont="1" applyAlignment="1">
      <alignment horizontal="left" vertical="center"/>
    </xf>
    <xf numFmtId="0" fontId="24" fillId="0" borderId="11" xfId="3" applyFont="1" applyBorder="1" applyAlignment="1" applyProtection="1">
      <alignment horizontal="left" vertical="center"/>
      <protection locked="0"/>
    </xf>
    <xf numFmtId="0" fontId="24" fillId="0" borderId="36" xfId="3"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24" fillId="0" borderId="40" xfId="0" applyFont="1" applyBorder="1" applyAlignment="1" applyProtection="1">
      <alignment horizontal="left" vertical="center"/>
      <protection locked="0"/>
    </xf>
    <xf numFmtId="0" fontId="24" fillId="0" borderId="41" xfId="0" applyFont="1" applyBorder="1" applyAlignment="1" applyProtection="1">
      <alignment horizontal="left" vertical="center"/>
      <protection locked="0"/>
    </xf>
    <xf numFmtId="0" fontId="41" fillId="2" borderId="52" xfId="0" applyFont="1" applyFill="1" applyBorder="1" applyAlignment="1">
      <alignment horizontal="left" vertical="center"/>
    </xf>
    <xf numFmtId="0" fontId="41" fillId="2" borderId="53" xfId="0" applyFont="1" applyFill="1" applyBorder="1" applyAlignment="1">
      <alignment horizontal="left" vertical="center"/>
    </xf>
    <xf numFmtId="0" fontId="15" fillId="0" borderId="0" xfId="0" applyFont="1" applyAlignment="1">
      <alignment horizontal="left" vertical="center" wrapText="1" readingOrder="1"/>
    </xf>
    <xf numFmtId="0" fontId="13" fillId="0" borderId="36" xfId="0" applyFont="1" applyBorder="1" applyAlignment="1" applyProtection="1">
      <alignment horizontal="left" vertical="center" wrapText="1"/>
      <protection locked="0"/>
    </xf>
  </cellXfs>
  <cellStyles count="4">
    <cellStyle name="Comma" xfId="2" builtinId="3"/>
    <cellStyle name="Hyperlink" xfId="1" xr:uid="{00000000-0005-0000-0000-000000000000}"/>
    <cellStyle name="Normal" xfId="0" builtinId="0"/>
    <cellStyle name="Normal 2" xfId="3" xr:uid="{191AB184-23A1-4E78-8B44-89507B4DD19E}"/>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6916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76200</xdr:colOff>
      <xdr:row>14</xdr:row>
      <xdr:rowOff>95250</xdr:rowOff>
    </xdr:from>
    <xdr:to>
      <xdr:col>7</xdr:col>
      <xdr:colOff>609600</xdr:colOff>
      <xdr:row>14</xdr:row>
      <xdr:rowOff>95250</xdr:rowOff>
    </xdr:to>
    <xdr:sp macro="" textlink="">
      <xdr:nvSpPr>
        <xdr:cNvPr id="2" name="Line 79">
          <a:extLst>
            <a:ext uri="{FF2B5EF4-FFF2-40B4-BE49-F238E27FC236}">
              <a16:creationId xmlns:a16="http://schemas.microsoft.com/office/drawing/2014/main" id="{83CF9881-725F-483C-A19A-1AA9337F5CFC}"/>
            </a:ext>
          </a:extLst>
        </xdr:cNvPr>
        <xdr:cNvSpPr>
          <a:spLocks noChangeShapeType="1"/>
        </xdr:cNvSpPr>
      </xdr:nvSpPr>
      <xdr:spPr bwMode="auto">
        <a:xfrm>
          <a:off x="8481060" y="273939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14</xdr:row>
      <xdr:rowOff>104775</xdr:rowOff>
    </xdr:from>
    <xdr:to>
      <xdr:col>7</xdr:col>
      <xdr:colOff>76200</xdr:colOff>
      <xdr:row>15</xdr:row>
      <xdr:rowOff>0</xdr:rowOff>
    </xdr:to>
    <xdr:sp macro="" textlink="">
      <xdr:nvSpPr>
        <xdr:cNvPr id="3" name="Line 81">
          <a:extLst>
            <a:ext uri="{FF2B5EF4-FFF2-40B4-BE49-F238E27FC236}">
              <a16:creationId xmlns:a16="http://schemas.microsoft.com/office/drawing/2014/main" id="{CA3C987F-748F-45B5-B498-32A442E38E4D}"/>
            </a:ext>
          </a:extLst>
        </xdr:cNvPr>
        <xdr:cNvSpPr>
          <a:spLocks noChangeShapeType="1"/>
        </xdr:cNvSpPr>
      </xdr:nvSpPr>
      <xdr:spPr bwMode="auto">
        <a:xfrm>
          <a:off x="8481060" y="2748915"/>
          <a:ext cx="0" cy="62865"/>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3</xdr:row>
      <xdr:rowOff>19050</xdr:rowOff>
    </xdr:from>
    <xdr:to>
      <xdr:col>5</xdr:col>
      <xdr:colOff>609600</xdr:colOff>
      <xdr:row>3</xdr:row>
      <xdr:rowOff>85725</xdr:rowOff>
    </xdr:to>
    <xdr:sp macro="" textlink="">
      <xdr:nvSpPr>
        <xdr:cNvPr id="4" name="Text 114">
          <a:extLst>
            <a:ext uri="{FF2B5EF4-FFF2-40B4-BE49-F238E27FC236}">
              <a16:creationId xmlns:a16="http://schemas.microsoft.com/office/drawing/2014/main" id="{16DA93E9-3A77-45B3-86B6-6BBB621AAFD3}"/>
            </a:ext>
          </a:extLst>
        </xdr:cNvPr>
        <xdr:cNvSpPr txBox="1">
          <a:spLocks noChangeArrowheads="1"/>
        </xdr:cNvSpPr>
      </xdr:nvSpPr>
      <xdr:spPr bwMode="auto">
        <a:xfrm>
          <a:off x="7147560" y="94107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4</xdr:col>
      <xdr:colOff>261256</xdr:colOff>
      <xdr:row>1</xdr:row>
      <xdr:rowOff>30480</xdr:rowOff>
    </xdr:from>
    <xdr:to>
      <xdr:col>6</xdr:col>
      <xdr:colOff>18165</xdr:colOff>
      <xdr:row>2</xdr:row>
      <xdr:rowOff>166976</xdr:rowOff>
    </xdr:to>
    <xdr:pic>
      <xdr:nvPicPr>
        <xdr:cNvPr id="6" name="Bildobjekt 5" descr="En bild som visar text&#10;&#10;Automatiskt genererad beskrivning">
          <a:extLst>
            <a:ext uri="{FF2B5EF4-FFF2-40B4-BE49-F238E27FC236}">
              <a16:creationId xmlns:a16="http://schemas.microsoft.com/office/drawing/2014/main" id="{146FDB27-4DA6-4FDF-B636-7B1DE181A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6776" y="30480"/>
          <a:ext cx="1936229" cy="852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2057400</xdr:colOff>
      <xdr:row>1</xdr:row>
      <xdr:rowOff>624840</xdr:rowOff>
    </xdr:from>
    <xdr:to>
      <xdr:col>1</xdr:col>
      <xdr:colOff>2390775</xdr:colOff>
      <xdr:row>3</xdr:row>
      <xdr:rowOff>26110</xdr:rowOff>
    </xdr:to>
    <xdr:sp macro="" textlink="">
      <xdr:nvSpPr>
        <xdr:cNvPr id="7" name="Ellips 6">
          <a:extLst>
            <a:ext uri="{FF2B5EF4-FFF2-40B4-BE49-F238E27FC236}">
              <a16:creationId xmlns:a16="http://schemas.microsoft.com/office/drawing/2014/main" id="{756FC84D-8CCF-4BB6-A683-081AD2C33D65}"/>
            </a:ext>
          </a:extLst>
        </xdr:cNvPr>
        <xdr:cNvSpPr/>
      </xdr:nvSpPr>
      <xdr:spPr bwMode="auto">
        <a:xfrm>
          <a:off x="2278380" y="624840"/>
          <a:ext cx="333375" cy="32329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a:t>
          </a:r>
        </a:p>
      </xdr:txBody>
    </xdr:sp>
    <xdr:clientData/>
  </xdr:twoCellAnchor>
  <xdr:twoCellAnchor>
    <xdr:from>
      <xdr:col>2</xdr:col>
      <xdr:colOff>772309</xdr:colOff>
      <xdr:row>2</xdr:row>
      <xdr:rowOff>177502</xdr:rowOff>
    </xdr:from>
    <xdr:to>
      <xdr:col>2</xdr:col>
      <xdr:colOff>1105684</xdr:colOff>
      <xdr:row>4</xdr:row>
      <xdr:rowOff>10982</xdr:rowOff>
    </xdr:to>
    <xdr:sp macro="" textlink="">
      <xdr:nvSpPr>
        <xdr:cNvPr id="8" name="Ellips 7">
          <a:extLst>
            <a:ext uri="{FF2B5EF4-FFF2-40B4-BE49-F238E27FC236}">
              <a16:creationId xmlns:a16="http://schemas.microsoft.com/office/drawing/2014/main" id="{2EBFB1A8-23B2-46BA-B9E5-5CDFCEBEE077}"/>
            </a:ext>
          </a:extLst>
        </xdr:cNvPr>
        <xdr:cNvSpPr/>
      </xdr:nvSpPr>
      <xdr:spPr bwMode="auto">
        <a:xfrm>
          <a:off x="4483249" y="1274782"/>
          <a:ext cx="333375" cy="30592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a:t>
          </a:r>
        </a:p>
      </xdr:txBody>
    </xdr:sp>
    <xdr:clientData/>
  </xdr:twoCellAnchor>
  <xdr:twoCellAnchor>
    <xdr:from>
      <xdr:col>2</xdr:col>
      <xdr:colOff>736114</xdr:colOff>
      <xdr:row>10</xdr:row>
      <xdr:rowOff>205516</xdr:rowOff>
    </xdr:from>
    <xdr:to>
      <xdr:col>2</xdr:col>
      <xdr:colOff>1069489</xdr:colOff>
      <xdr:row>12</xdr:row>
      <xdr:rowOff>23084</xdr:rowOff>
    </xdr:to>
    <xdr:sp macro="" textlink="">
      <xdr:nvSpPr>
        <xdr:cNvPr id="9" name="Ellips 8">
          <a:extLst>
            <a:ext uri="{FF2B5EF4-FFF2-40B4-BE49-F238E27FC236}">
              <a16:creationId xmlns:a16="http://schemas.microsoft.com/office/drawing/2014/main" id="{609ACB44-043E-42AD-A4EB-45110A4E823F}"/>
            </a:ext>
          </a:extLst>
        </xdr:cNvPr>
        <xdr:cNvSpPr/>
      </xdr:nvSpPr>
      <xdr:spPr bwMode="auto">
        <a:xfrm>
          <a:off x="4447054" y="2727736"/>
          <a:ext cx="333375" cy="320488"/>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3</a:t>
          </a:r>
        </a:p>
      </xdr:txBody>
    </xdr:sp>
    <xdr:clientData/>
  </xdr:twoCellAnchor>
  <xdr:twoCellAnchor>
    <xdr:from>
      <xdr:col>2</xdr:col>
      <xdr:colOff>421789</xdr:colOff>
      <xdr:row>16</xdr:row>
      <xdr:rowOff>48298</xdr:rowOff>
    </xdr:from>
    <xdr:to>
      <xdr:col>2</xdr:col>
      <xdr:colOff>755164</xdr:colOff>
      <xdr:row>17</xdr:row>
      <xdr:rowOff>172795</xdr:rowOff>
    </xdr:to>
    <xdr:sp macro="" textlink="">
      <xdr:nvSpPr>
        <xdr:cNvPr id="10" name="Ellips 9">
          <a:extLst>
            <a:ext uri="{FF2B5EF4-FFF2-40B4-BE49-F238E27FC236}">
              <a16:creationId xmlns:a16="http://schemas.microsoft.com/office/drawing/2014/main" id="{E533A07C-3288-4128-A5BB-33BFD57AB678}"/>
            </a:ext>
          </a:extLst>
        </xdr:cNvPr>
        <xdr:cNvSpPr/>
      </xdr:nvSpPr>
      <xdr:spPr bwMode="auto">
        <a:xfrm>
          <a:off x="4132729" y="4155478"/>
          <a:ext cx="333375" cy="33785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4</a:t>
          </a:r>
        </a:p>
      </xdr:txBody>
    </xdr:sp>
    <xdr:clientData/>
  </xdr:twoCellAnchor>
  <xdr:twoCellAnchor>
    <xdr:from>
      <xdr:col>3</xdr:col>
      <xdr:colOff>426047</xdr:colOff>
      <xdr:row>16</xdr:row>
      <xdr:rowOff>34963</xdr:rowOff>
    </xdr:from>
    <xdr:to>
      <xdr:col>3</xdr:col>
      <xdr:colOff>759422</xdr:colOff>
      <xdr:row>17</xdr:row>
      <xdr:rowOff>159460</xdr:rowOff>
    </xdr:to>
    <xdr:sp macro="" textlink="">
      <xdr:nvSpPr>
        <xdr:cNvPr id="11" name="Ellips 10">
          <a:extLst>
            <a:ext uri="{FF2B5EF4-FFF2-40B4-BE49-F238E27FC236}">
              <a16:creationId xmlns:a16="http://schemas.microsoft.com/office/drawing/2014/main" id="{34C0E6B0-8C14-4C47-9EC5-40425D018FE5}"/>
            </a:ext>
          </a:extLst>
        </xdr:cNvPr>
        <xdr:cNvSpPr/>
      </xdr:nvSpPr>
      <xdr:spPr bwMode="auto">
        <a:xfrm>
          <a:off x="5325707" y="4142143"/>
          <a:ext cx="333375" cy="33785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5</a:t>
          </a:r>
        </a:p>
      </xdr:txBody>
    </xdr:sp>
    <xdr:clientData/>
  </xdr:twoCellAnchor>
  <xdr:twoCellAnchor>
    <xdr:from>
      <xdr:col>1</xdr:col>
      <xdr:colOff>2933700</xdr:colOff>
      <xdr:row>32</xdr:row>
      <xdr:rowOff>180303</xdr:rowOff>
    </xdr:from>
    <xdr:to>
      <xdr:col>1</xdr:col>
      <xdr:colOff>3267075</xdr:colOff>
      <xdr:row>34</xdr:row>
      <xdr:rowOff>119679</xdr:rowOff>
    </xdr:to>
    <xdr:sp macro="" textlink="">
      <xdr:nvSpPr>
        <xdr:cNvPr id="12" name="Ellips 11">
          <a:extLst>
            <a:ext uri="{FF2B5EF4-FFF2-40B4-BE49-F238E27FC236}">
              <a16:creationId xmlns:a16="http://schemas.microsoft.com/office/drawing/2014/main" id="{939605D7-75EA-43F5-B78F-1B0283330A71}"/>
            </a:ext>
          </a:extLst>
        </xdr:cNvPr>
        <xdr:cNvSpPr/>
      </xdr:nvSpPr>
      <xdr:spPr bwMode="auto">
        <a:xfrm>
          <a:off x="3154680" y="7297383"/>
          <a:ext cx="333375" cy="33561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6</a:t>
          </a:r>
        </a:p>
      </xdr:txBody>
    </xdr:sp>
    <xdr:clientData/>
  </xdr:twoCellAnchor>
  <xdr:twoCellAnchor>
    <xdr:from>
      <xdr:col>5</xdr:col>
      <xdr:colOff>48857</xdr:colOff>
      <xdr:row>33</xdr:row>
      <xdr:rowOff>161813</xdr:rowOff>
    </xdr:from>
    <xdr:to>
      <xdr:col>5</xdr:col>
      <xdr:colOff>382232</xdr:colOff>
      <xdr:row>35</xdr:row>
      <xdr:rowOff>27230</xdr:rowOff>
    </xdr:to>
    <xdr:sp macro="" textlink="">
      <xdr:nvSpPr>
        <xdr:cNvPr id="13" name="Ellips 12">
          <a:extLst>
            <a:ext uri="{FF2B5EF4-FFF2-40B4-BE49-F238E27FC236}">
              <a16:creationId xmlns:a16="http://schemas.microsoft.com/office/drawing/2014/main" id="{EA64ACA3-A155-4A55-86E8-6DBB62EA5F57}"/>
            </a:ext>
          </a:extLst>
        </xdr:cNvPr>
        <xdr:cNvSpPr/>
      </xdr:nvSpPr>
      <xdr:spPr bwMode="auto">
        <a:xfrm>
          <a:off x="7158317" y="7705613"/>
          <a:ext cx="333375" cy="33785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7</a:t>
          </a:r>
        </a:p>
      </xdr:txBody>
    </xdr:sp>
    <xdr:clientData/>
  </xdr:twoCellAnchor>
  <xdr:twoCellAnchor>
    <xdr:from>
      <xdr:col>1</xdr:col>
      <xdr:colOff>1363307</xdr:colOff>
      <xdr:row>39</xdr:row>
      <xdr:rowOff>144668</xdr:rowOff>
    </xdr:from>
    <xdr:to>
      <xdr:col>1</xdr:col>
      <xdr:colOff>1696682</xdr:colOff>
      <xdr:row>41</xdr:row>
      <xdr:rowOff>137384</xdr:rowOff>
    </xdr:to>
    <xdr:sp macro="" textlink="">
      <xdr:nvSpPr>
        <xdr:cNvPr id="14" name="Ellips 13">
          <a:extLst>
            <a:ext uri="{FF2B5EF4-FFF2-40B4-BE49-F238E27FC236}">
              <a16:creationId xmlns:a16="http://schemas.microsoft.com/office/drawing/2014/main" id="{5E858017-AA3F-44FA-95A8-6E50890B4711}"/>
            </a:ext>
          </a:extLst>
        </xdr:cNvPr>
        <xdr:cNvSpPr/>
      </xdr:nvSpPr>
      <xdr:spPr bwMode="auto">
        <a:xfrm>
          <a:off x="1584287" y="9273428"/>
          <a:ext cx="333375" cy="33561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8</a:t>
          </a:r>
        </a:p>
      </xdr:txBody>
    </xdr:sp>
    <xdr:clientData/>
  </xdr:twoCellAnchor>
  <xdr:twoCellAnchor>
    <xdr:from>
      <xdr:col>2</xdr:col>
      <xdr:colOff>986117</xdr:colOff>
      <xdr:row>39</xdr:row>
      <xdr:rowOff>146237</xdr:rowOff>
    </xdr:from>
    <xdr:to>
      <xdr:col>3</xdr:col>
      <xdr:colOff>130772</xdr:colOff>
      <xdr:row>41</xdr:row>
      <xdr:rowOff>138953</xdr:rowOff>
    </xdr:to>
    <xdr:sp macro="" textlink="">
      <xdr:nvSpPr>
        <xdr:cNvPr id="15" name="Ellips 14">
          <a:extLst>
            <a:ext uri="{FF2B5EF4-FFF2-40B4-BE49-F238E27FC236}">
              <a16:creationId xmlns:a16="http://schemas.microsoft.com/office/drawing/2014/main" id="{E944478C-9852-4BD1-97B6-256717EC1EDA}"/>
            </a:ext>
          </a:extLst>
        </xdr:cNvPr>
        <xdr:cNvSpPr/>
      </xdr:nvSpPr>
      <xdr:spPr bwMode="auto">
        <a:xfrm>
          <a:off x="4697057" y="9274997"/>
          <a:ext cx="333375" cy="33561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9</a:t>
          </a:r>
        </a:p>
      </xdr:txBody>
    </xdr:sp>
    <xdr:clientData/>
  </xdr:twoCellAnchor>
  <xdr:twoCellAnchor>
    <xdr:from>
      <xdr:col>5</xdr:col>
      <xdr:colOff>405092</xdr:colOff>
      <xdr:row>39</xdr:row>
      <xdr:rowOff>109706</xdr:rowOff>
    </xdr:from>
    <xdr:to>
      <xdr:col>5</xdr:col>
      <xdr:colOff>738467</xdr:colOff>
      <xdr:row>41</xdr:row>
      <xdr:rowOff>92897</xdr:rowOff>
    </xdr:to>
    <xdr:sp macro="" textlink="">
      <xdr:nvSpPr>
        <xdr:cNvPr id="16" name="Ellips 15">
          <a:extLst>
            <a:ext uri="{FF2B5EF4-FFF2-40B4-BE49-F238E27FC236}">
              <a16:creationId xmlns:a16="http://schemas.microsoft.com/office/drawing/2014/main" id="{5A1E964A-EF07-42BD-A50C-2CCB189A56AE}"/>
            </a:ext>
          </a:extLst>
        </xdr:cNvPr>
        <xdr:cNvSpPr/>
      </xdr:nvSpPr>
      <xdr:spPr bwMode="auto">
        <a:xfrm>
          <a:off x="7514552" y="9238466"/>
          <a:ext cx="333375" cy="32609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11</xdr:row>
      <xdr:rowOff>95250</xdr:rowOff>
    </xdr:from>
    <xdr:to>
      <xdr:col>7</xdr:col>
      <xdr:colOff>609600</xdr:colOff>
      <xdr:row>11</xdr:row>
      <xdr:rowOff>95250</xdr:rowOff>
    </xdr:to>
    <xdr:sp macro="" textlink="">
      <xdr:nvSpPr>
        <xdr:cNvPr id="4" name="Line 79">
          <a:extLst>
            <a:ext uri="{FF2B5EF4-FFF2-40B4-BE49-F238E27FC236}">
              <a16:creationId xmlns:a16="http://schemas.microsoft.com/office/drawing/2014/main" id="{0D90D810-9FEB-44D4-9F57-9D1BD8BEF792}"/>
            </a:ext>
          </a:extLst>
        </xdr:cNvPr>
        <xdr:cNvSpPr>
          <a:spLocks noChangeShapeType="1"/>
        </xdr:cNvSpPr>
      </xdr:nvSpPr>
      <xdr:spPr bwMode="auto">
        <a:xfrm>
          <a:off x="9525000" y="354330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11</xdr:row>
      <xdr:rowOff>104775</xdr:rowOff>
    </xdr:from>
    <xdr:to>
      <xdr:col>7</xdr:col>
      <xdr:colOff>76200</xdr:colOff>
      <xdr:row>12</xdr:row>
      <xdr:rowOff>0</xdr:rowOff>
    </xdr:to>
    <xdr:sp macro="" textlink="">
      <xdr:nvSpPr>
        <xdr:cNvPr id="5" name="Line 81">
          <a:extLst>
            <a:ext uri="{FF2B5EF4-FFF2-40B4-BE49-F238E27FC236}">
              <a16:creationId xmlns:a16="http://schemas.microsoft.com/office/drawing/2014/main" id="{978E4717-32ED-4569-B124-15D859D27212}"/>
            </a:ext>
          </a:extLst>
        </xdr:cNvPr>
        <xdr:cNvSpPr>
          <a:spLocks noChangeShapeType="1"/>
        </xdr:cNvSpPr>
      </xdr:nvSpPr>
      <xdr:spPr bwMode="auto">
        <a:xfrm>
          <a:off x="9525000" y="3552825"/>
          <a:ext cx="0" cy="5715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2</xdr:row>
      <xdr:rowOff>19050</xdr:rowOff>
    </xdr:from>
    <xdr:to>
      <xdr:col>5</xdr:col>
      <xdr:colOff>609600</xdr:colOff>
      <xdr:row>2</xdr:row>
      <xdr:rowOff>85725</xdr:rowOff>
    </xdr:to>
    <xdr:sp macro="" textlink="">
      <xdr:nvSpPr>
        <xdr:cNvPr id="7" name="Text 114">
          <a:extLst>
            <a:ext uri="{FF2B5EF4-FFF2-40B4-BE49-F238E27FC236}">
              <a16:creationId xmlns:a16="http://schemas.microsoft.com/office/drawing/2014/main" id="{397B4DDA-7785-4004-8DC8-B72197F8A5EC}"/>
            </a:ext>
          </a:extLst>
        </xdr:cNvPr>
        <xdr:cNvSpPr txBox="1">
          <a:spLocks noChangeArrowheads="1"/>
        </xdr:cNvSpPr>
      </xdr:nvSpPr>
      <xdr:spPr bwMode="auto">
        <a:xfrm>
          <a:off x="9486900" y="12573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4</xdr:col>
      <xdr:colOff>335755</xdr:colOff>
      <xdr:row>0</xdr:row>
      <xdr:rowOff>44825</xdr:rowOff>
    </xdr:from>
    <xdr:to>
      <xdr:col>6</xdr:col>
      <xdr:colOff>90487</xdr:colOff>
      <xdr:row>1</xdr:row>
      <xdr:rowOff>183498</xdr:rowOff>
    </xdr:to>
    <xdr:pic>
      <xdr:nvPicPr>
        <xdr:cNvPr id="9" name="Bildobjekt 8" descr="En bild som visar text&#10;&#10;Automatiskt genererad beskrivning">
          <a:extLst>
            <a:ext uri="{FF2B5EF4-FFF2-40B4-BE49-F238E27FC236}">
              <a16:creationId xmlns:a16="http://schemas.microsoft.com/office/drawing/2014/main" id="{775B23A3-C4F0-45E8-9B3A-806C39A03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4861" y="44825"/>
          <a:ext cx="1933155" cy="855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15</xdr:row>
      <xdr:rowOff>95250</xdr:rowOff>
    </xdr:from>
    <xdr:to>
      <xdr:col>7</xdr:col>
      <xdr:colOff>609600</xdr:colOff>
      <xdr:row>15</xdr:row>
      <xdr:rowOff>95250</xdr:rowOff>
    </xdr:to>
    <xdr:sp macro="" textlink="">
      <xdr:nvSpPr>
        <xdr:cNvPr id="17" name="Line 79">
          <a:extLst>
            <a:ext uri="{FF2B5EF4-FFF2-40B4-BE49-F238E27FC236}">
              <a16:creationId xmlns:a16="http://schemas.microsoft.com/office/drawing/2014/main" id="{F0306352-8488-4258-A35C-7B7484521535}"/>
            </a:ext>
          </a:extLst>
        </xdr:cNvPr>
        <xdr:cNvSpPr>
          <a:spLocks noChangeShapeType="1"/>
        </xdr:cNvSpPr>
      </xdr:nvSpPr>
      <xdr:spPr bwMode="auto">
        <a:xfrm>
          <a:off x="9311640" y="353187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15</xdr:row>
      <xdr:rowOff>104775</xdr:rowOff>
    </xdr:from>
    <xdr:to>
      <xdr:col>7</xdr:col>
      <xdr:colOff>76200</xdr:colOff>
      <xdr:row>16</xdr:row>
      <xdr:rowOff>0</xdr:rowOff>
    </xdr:to>
    <xdr:sp macro="" textlink="">
      <xdr:nvSpPr>
        <xdr:cNvPr id="18" name="Line 81">
          <a:extLst>
            <a:ext uri="{FF2B5EF4-FFF2-40B4-BE49-F238E27FC236}">
              <a16:creationId xmlns:a16="http://schemas.microsoft.com/office/drawing/2014/main" id="{755EAD85-B9D5-4D08-836C-972F29445CCB}"/>
            </a:ext>
          </a:extLst>
        </xdr:cNvPr>
        <xdr:cNvSpPr>
          <a:spLocks noChangeShapeType="1"/>
        </xdr:cNvSpPr>
      </xdr:nvSpPr>
      <xdr:spPr bwMode="auto">
        <a:xfrm>
          <a:off x="9311640" y="3541395"/>
          <a:ext cx="0" cy="62865"/>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6</xdr:row>
      <xdr:rowOff>19050</xdr:rowOff>
    </xdr:from>
    <xdr:to>
      <xdr:col>7</xdr:col>
      <xdr:colOff>609600</xdr:colOff>
      <xdr:row>6</xdr:row>
      <xdr:rowOff>19050</xdr:rowOff>
    </xdr:to>
    <xdr:sp macro="" textlink="">
      <xdr:nvSpPr>
        <xdr:cNvPr id="19" name="Line 78">
          <a:extLst>
            <a:ext uri="{FF2B5EF4-FFF2-40B4-BE49-F238E27FC236}">
              <a16:creationId xmlns:a16="http://schemas.microsoft.com/office/drawing/2014/main" id="{1804D7F1-DF99-4495-BBCC-958B65824436}"/>
            </a:ext>
          </a:extLst>
        </xdr:cNvPr>
        <xdr:cNvSpPr>
          <a:spLocks noChangeShapeType="1"/>
        </xdr:cNvSpPr>
      </xdr:nvSpPr>
      <xdr:spPr bwMode="auto">
        <a:xfrm>
          <a:off x="9264015" y="1764030"/>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4</xdr:row>
      <xdr:rowOff>19050</xdr:rowOff>
    </xdr:from>
    <xdr:to>
      <xdr:col>7</xdr:col>
      <xdr:colOff>609600</xdr:colOff>
      <xdr:row>4</xdr:row>
      <xdr:rowOff>85725</xdr:rowOff>
    </xdr:to>
    <xdr:sp macro="" textlink="">
      <xdr:nvSpPr>
        <xdr:cNvPr id="20" name="Text 114">
          <a:extLst>
            <a:ext uri="{FF2B5EF4-FFF2-40B4-BE49-F238E27FC236}">
              <a16:creationId xmlns:a16="http://schemas.microsoft.com/office/drawing/2014/main" id="{8D90D470-3BF0-4A2B-8B34-DA83AA044A57}"/>
            </a:ext>
          </a:extLst>
        </xdr:cNvPr>
        <xdr:cNvSpPr txBox="1">
          <a:spLocks noChangeArrowheads="1"/>
        </xdr:cNvSpPr>
      </xdr:nvSpPr>
      <xdr:spPr bwMode="auto">
        <a:xfrm>
          <a:off x="9273540" y="126111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407323</xdr:colOff>
      <xdr:row>0</xdr:row>
      <xdr:rowOff>304106</xdr:rowOff>
    </xdr:from>
    <xdr:to>
      <xdr:col>8</xdr:col>
      <xdr:colOff>115937</xdr:colOff>
      <xdr:row>3</xdr:row>
      <xdr:rowOff>261034</xdr:rowOff>
    </xdr:to>
    <xdr:pic>
      <xdr:nvPicPr>
        <xdr:cNvPr id="22" name="Bildobjekt 21" descr="En bild som visar text&#10;&#10;Automatiskt genererad beskrivning">
          <a:extLst>
            <a:ext uri="{FF2B5EF4-FFF2-40B4-BE49-F238E27FC236}">
              <a16:creationId xmlns:a16="http://schemas.microsoft.com/office/drawing/2014/main" id="{D0606EAB-8D11-43F4-84A6-3BC718C1A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7363" y="304106"/>
          <a:ext cx="2253694" cy="10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2042160</xdr:colOff>
      <xdr:row>1</xdr:row>
      <xdr:rowOff>396240</xdr:rowOff>
    </xdr:from>
    <xdr:to>
      <xdr:col>1</xdr:col>
      <xdr:colOff>2375535</xdr:colOff>
      <xdr:row>3</xdr:row>
      <xdr:rowOff>58607</xdr:rowOff>
    </xdr:to>
    <xdr:sp macro="" textlink="">
      <xdr:nvSpPr>
        <xdr:cNvPr id="23" name="Ellips 22">
          <a:extLst>
            <a:ext uri="{FF2B5EF4-FFF2-40B4-BE49-F238E27FC236}">
              <a16:creationId xmlns:a16="http://schemas.microsoft.com/office/drawing/2014/main" id="{03D07C56-140D-4836-9FB8-7A6661883D92}"/>
            </a:ext>
          </a:extLst>
        </xdr:cNvPr>
        <xdr:cNvSpPr/>
      </xdr:nvSpPr>
      <xdr:spPr bwMode="auto">
        <a:xfrm>
          <a:off x="2247900" y="777240"/>
          <a:ext cx="333375" cy="31768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a:t>
          </a:r>
        </a:p>
      </xdr:txBody>
    </xdr:sp>
    <xdr:clientData/>
  </xdr:twoCellAnchor>
  <xdr:twoCellAnchor>
    <xdr:from>
      <xdr:col>2</xdr:col>
      <xdr:colOff>471992</xdr:colOff>
      <xdr:row>3</xdr:row>
      <xdr:rowOff>257399</xdr:rowOff>
    </xdr:from>
    <xdr:to>
      <xdr:col>2</xdr:col>
      <xdr:colOff>805367</xdr:colOff>
      <xdr:row>5</xdr:row>
      <xdr:rowOff>15801</xdr:rowOff>
    </xdr:to>
    <xdr:sp macro="" textlink="">
      <xdr:nvSpPr>
        <xdr:cNvPr id="24" name="Ellips 23">
          <a:extLst>
            <a:ext uri="{FF2B5EF4-FFF2-40B4-BE49-F238E27FC236}">
              <a16:creationId xmlns:a16="http://schemas.microsoft.com/office/drawing/2014/main" id="{94738EA7-1EFC-4652-B1BF-D1A830AFEDC0}"/>
            </a:ext>
          </a:extLst>
        </xdr:cNvPr>
        <xdr:cNvSpPr/>
      </xdr:nvSpPr>
      <xdr:spPr bwMode="auto">
        <a:xfrm>
          <a:off x="4443357" y="1306270"/>
          <a:ext cx="333375" cy="30524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a:t>
          </a:r>
        </a:p>
      </xdr:txBody>
    </xdr:sp>
    <xdr:clientData/>
  </xdr:twoCellAnchor>
  <xdr:twoCellAnchor>
    <xdr:from>
      <xdr:col>2</xdr:col>
      <xdr:colOff>482637</xdr:colOff>
      <xdr:row>7</xdr:row>
      <xdr:rowOff>78440</xdr:rowOff>
    </xdr:from>
    <xdr:to>
      <xdr:col>2</xdr:col>
      <xdr:colOff>816012</xdr:colOff>
      <xdr:row>8</xdr:row>
      <xdr:rowOff>175035</xdr:rowOff>
    </xdr:to>
    <xdr:sp macro="" textlink="">
      <xdr:nvSpPr>
        <xdr:cNvPr id="25" name="Ellips 24">
          <a:extLst>
            <a:ext uri="{FF2B5EF4-FFF2-40B4-BE49-F238E27FC236}">
              <a16:creationId xmlns:a16="http://schemas.microsoft.com/office/drawing/2014/main" id="{215AB398-B676-4D40-828D-874779517C43}"/>
            </a:ext>
          </a:extLst>
        </xdr:cNvPr>
        <xdr:cNvSpPr/>
      </xdr:nvSpPr>
      <xdr:spPr bwMode="auto">
        <a:xfrm>
          <a:off x="4454002" y="2050675"/>
          <a:ext cx="333375" cy="29381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3</a:t>
          </a:r>
        </a:p>
      </xdr:txBody>
    </xdr:sp>
    <xdr:clientData/>
  </xdr:twoCellAnchor>
  <xdr:twoCellAnchor>
    <xdr:from>
      <xdr:col>2</xdr:col>
      <xdr:colOff>798865</xdr:colOff>
      <xdr:row>8</xdr:row>
      <xdr:rowOff>89647</xdr:rowOff>
    </xdr:from>
    <xdr:to>
      <xdr:col>2</xdr:col>
      <xdr:colOff>1156446</xdr:colOff>
      <xdr:row>10</xdr:row>
      <xdr:rowOff>34963</xdr:rowOff>
    </xdr:to>
    <xdr:sp macro="" textlink="">
      <xdr:nvSpPr>
        <xdr:cNvPr id="26" name="Ellips 25">
          <a:extLst>
            <a:ext uri="{FF2B5EF4-FFF2-40B4-BE49-F238E27FC236}">
              <a16:creationId xmlns:a16="http://schemas.microsoft.com/office/drawing/2014/main" id="{485C9148-0A63-4743-8D66-1A6DC6B510EE}"/>
            </a:ext>
          </a:extLst>
        </xdr:cNvPr>
        <xdr:cNvSpPr/>
      </xdr:nvSpPr>
      <xdr:spPr bwMode="auto">
        <a:xfrm>
          <a:off x="4770230" y="2259106"/>
          <a:ext cx="357581" cy="330798"/>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4</a:t>
          </a:r>
        </a:p>
      </xdr:txBody>
    </xdr:sp>
    <xdr:clientData/>
  </xdr:twoCellAnchor>
  <xdr:twoCellAnchor>
    <xdr:from>
      <xdr:col>2</xdr:col>
      <xdr:colOff>505049</xdr:colOff>
      <xdr:row>13</xdr:row>
      <xdr:rowOff>150944</xdr:rowOff>
    </xdr:from>
    <xdr:to>
      <xdr:col>2</xdr:col>
      <xdr:colOff>838424</xdr:colOff>
      <xdr:row>15</xdr:row>
      <xdr:rowOff>86958</xdr:rowOff>
    </xdr:to>
    <xdr:sp macro="" textlink="">
      <xdr:nvSpPr>
        <xdr:cNvPr id="27" name="Ellips 26">
          <a:extLst>
            <a:ext uri="{FF2B5EF4-FFF2-40B4-BE49-F238E27FC236}">
              <a16:creationId xmlns:a16="http://schemas.microsoft.com/office/drawing/2014/main" id="{AFD158D5-7F6B-4578-89FD-F421DCBDFA9D}"/>
            </a:ext>
          </a:extLst>
        </xdr:cNvPr>
        <xdr:cNvSpPr/>
      </xdr:nvSpPr>
      <xdr:spPr bwMode="auto">
        <a:xfrm>
          <a:off x="4476414" y="2903109"/>
          <a:ext cx="333375" cy="33046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5</a:t>
          </a:r>
        </a:p>
      </xdr:txBody>
    </xdr:sp>
    <xdr:clientData/>
  </xdr:twoCellAnchor>
  <xdr:twoCellAnchor>
    <xdr:from>
      <xdr:col>1</xdr:col>
      <xdr:colOff>3027492</xdr:colOff>
      <xdr:row>17</xdr:row>
      <xdr:rowOff>235322</xdr:rowOff>
    </xdr:from>
    <xdr:to>
      <xdr:col>1</xdr:col>
      <xdr:colOff>3372970</xdr:colOff>
      <xdr:row>19</xdr:row>
      <xdr:rowOff>22412</xdr:rowOff>
    </xdr:to>
    <xdr:sp macro="" textlink="">
      <xdr:nvSpPr>
        <xdr:cNvPr id="28" name="Ellips 27">
          <a:extLst>
            <a:ext uri="{FF2B5EF4-FFF2-40B4-BE49-F238E27FC236}">
              <a16:creationId xmlns:a16="http://schemas.microsoft.com/office/drawing/2014/main" id="{DA276C82-D10F-4C45-B1A6-1AFD84460949}"/>
            </a:ext>
          </a:extLst>
        </xdr:cNvPr>
        <xdr:cNvSpPr/>
      </xdr:nvSpPr>
      <xdr:spPr bwMode="auto">
        <a:xfrm>
          <a:off x="3240404" y="4258234"/>
          <a:ext cx="345478" cy="324972"/>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6</a:t>
          </a:r>
        </a:p>
      </xdr:txBody>
    </xdr:sp>
    <xdr:clientData/>
  </xdr:twoCellAnchor>
  <xdr:twoCellAnchor>
    <xdr:from>
      <xdr:col>2</xdr:col>
      <xdr:colOff>506168</xdr:colOff>
      <xdr:row>19</xdr:row>
      <xdr:rowOff>44823</xdr:rowOff>
    </xdr:from>
    <xdr:to>
      <xdr:col>2</xdr:col>
      <xdr:colOff>840441</xdr:colOff>
      <xdr:row>20</xdr:row>
      <xdr:rowOff>190836</xdr:rowOff>
    </xdr:to>
    <xdr:sp macro="" textlink="">
      <xdr:nvSpPr>
        <xdr:cNvPr id="29" name="Ellips 28">
          <a:extLst>
            <a:ext uri="{FF2B5EF4-FFF2-40B4-BE49-F238E27FC236}">
              <a16:creationId xmlns:a16="http://schemas.microsoft.com/office/drawing/2014/main" id="{36B6E408-26CE-4D10-AAB1-93A28ECB06F8}"/>
            </a:ext>
          </a:extLst>
        </xdr:cNvPr>
        <xdr:cNvSpPr/>
      </xdr:nvSpPr>
      <xdr:spPr bwMode="auto">
        <a:xfrm>
          <a:off x="4562697" y="4605617"/>
          <a:ext cx="334273" cy="336513"/>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7</a:t>
          </a:r>
        </a:p>
      </xdr:txBody>
    </xdr:sp>
    <xdr:clientData/>
  </xdr:twoCellAnchor>
  <xdr:twoCellAnchor>
    <xdr:from>
      <xdr:col>3</xdr:col>
      <xdr:colOff>493843</xdr:colOff>
      <xdr:row>19</xdr:row>
      <xdr:rowOff>44825</xdr:rowOff>
    </xdr:from>
    <xdr:to>
      <xdr:col>3</xdr:col>
      <xdr:colOff>829236</xdr:colOff>
      <xdr:row>20</xdr:row>
      <xdr:rowOff>187925</xdr:rowOff>
    </xdr:to>
    <xdr:sp macro="" textlink="">
      <xdr:nvSpPr>
        <xdr:cNvPr id="30" name="Ellips 29">
          <a:extLst>
            <a:ext uri="{FF2B5EF4-FFF2-40B4-BE49-F238E27FC236}">
              <a16:creationId xmlns:a16="http://schemas.microsoft.com/office/drawing/2014/main" id="{4A9E8CBC-06F3-4AF4-9730-75F801641982}"/>
            </a:ext>
          </a:extLst>
        </xdr:cNvPr>
        <xdr:cNvSpPr/>
      </xdr:nvSpPr>
      <xdr:spPr bwMode="auto">
        <a:xfrm>
          <a:off x="5816637" y="4605619"/>
          <a:ext cx="335393" cy="33360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8</a:t>
          </a:r>
        </a:p>
      </xdr:txBody>
    </xdr:sp>
    <xdr:clientData/>
  </xdr:twoCellAnchor>
  <xdr:twoCellAnchor>
    <xdr:from>
      <xdr:col>4</xdr:col>
      <xdr:colOff>426721</xdr:colOff>
      <xdr:row>19</xdr:row>
      <xdr:rowOff>44600</xdr:rowOff>
    </xdr:from>
    <xdr:to>
      <xdr:col>4</xdr:col>
      <xdr:colOff>760096</xdr:colOff>
      <xdr:row>20</xdr:row>
      <xdr:rowOff>200249</xdr:rowOff>
    </xdr:to>
    <xdr:sp macro="" textlink="">
      <xdr:nvSpPr>
        <xdr:cNvPr id="31" name="Ellips 30">
          <a:extLst>
            <a:ext uri="{FF2B5EF4-FFF2-40B4-BE49-F238E27FC236}">
              <a16:creationId xmlns:a16="http://schemas.microsoft.com/office/drawing/2014/main" id="{2BD91716-2CAC-41C4-9235-55D5AE77072C}"/>
            </a:ext>
          </a:extLst>
        </xdr:cNvPr>
        <xdr:cNvSpPr/>
      </xdr:nvSpPr>
      <xdr:spPr bwMode="auto">
        <a:xfrm>
          <a:off x="6870103" y="4605394"/>
          <a:ext cx="333375" cy="34614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9</a:t>
          </a:r>
        </a:p>
      </xdr:txBody>
    </xdr:sp>
    <xdr:clientData/>
  </xdr:twoCellAnchor>
  <xdr:twoCellAnchor>
    <xdr:from>
      <xdr:col>5</xdr:col>
      <xdr:colOff>346147</xdr:colOff>
      <xdr:row>19</xdr:row>
      <xdr:rowOff>57487</xdr:rowOff>
    </xdr:from>
    <xdr:to>
      <xdr:col>5</xdr:col>
      <xdr:colOff>679522</xdr:colOff>
      <xdr:row>20</xdr:row>
      <xdr:rowOff>197559</xdr:rowOff>
    </xdr:to>
    <xdr:sp macro="" textlink="">
      <xdr:nvSpPr>
        <xdr:cNvPr id="32" name="Ellips 31">
          <a:extLst>
            <a:ext uri="{FF2B5EF4-FFF2-40B4-BE49-F238E27FC236}">
              <a16:creationId xmlns:a16="http://schemas.microsoft.com/office/drawing/2014/main" id="{52CC2712-99EB-46AC-896F-B1705695B88F}"/>
            </a:ext>
          </a:extLst>
        </xdr:cNvPr>
        <xdr:cNvSpPr/>
      </xdr:nvSpPr>
      <xdr:spPr bwMode="auto">
        <a:xfrm>
          <a:off x="7876500" y="4618281"/>
          <a:ext cx="333375" cy="330572"/>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10</a:t>
          </a:r>
        </a:p>
      </xdr:txBody>
    </xdr:sp>
    <xdr:clientData/>
  </xdr:twoCellAnchor>
  <xdr:twoCellAnchor>
    <xdr:from>
      <xdr:col>1</xdr:col>
      <xdr:colOff>3218328</xdr:colOff>
      <xdr:row>23</xdr:row>
      <xdr:rowOff>123264</xdr:rowOff>
    </xdr:from>
    <xdr:to>
      <xdr:col>1</xdr:col>
      <xdr:colOff>3574676</xdr:colOff>
      <xdr:row>26</xdr:row>
      <xdr:rowOff>78441</xdr:rowOff>
    </xdr:to>
    <xdr:sp macro="" textlink="">
      <xdr:nvSpPr>
        <xdr:cNvPr id="33" name="Ellips 32">
          <a:extLst>
            <a:ext uri="{FF2B5EF4-FFF2-40B4-BE49-F238E27FC236}">
              <a16:creationId xmlns:a16="http://schemas.microsoft.com/office/drawing/2014/main" id="{78084F5E-1AD6-4C20-A3BD-A551EC774BC9}"/>
            </a:ext>
          </a:extLst>
        </xdr:cNvPr>
        <xdr:cNvSpPr/>
      </xdr:nvSpPr>
      <xdr:spPr bwMode="auto">
        <a:xfrm>
          <a:off x="3431240" y="5479676"/>
          <a:ext cx="356348" cy="33617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11</a:t>
          </a:r>
        </a:p>
      </xdr:txBody>
    </xdr:sp>
    <xdr:clientData/>
  </xdr:twoCellAnchor>
  <xdr:twoCellAnchor>
    <xdr:from>
      <xdr:col>1</xdr:col>
      <xdr:colOff>3568398</xdr:colOff>
      <xdr:row>25</xdr:row>
      <xdr:rowOff>110828</xdr:rowOff>
    </xdr:from>
    <xdr:to>
      <xdr:col>2</xdr:col>
      <xdr:colOff>150252</xdr:colOff>
      <xdr:row>27</xdr:row>
      <xdr:rowOff>96592</xdr:rowOff>
    </xdr:to>
    <xdr:sp macro="" textlink="">
      <xdr:nvSpPr>
        <xdr:cNvPr id="34" name="Ellips 33">
          <a:extLst>
            <a:ext uri="{FF2B5EF4-FFF2-40B4-BE49-F238E27FC236}">
              <a16:creationId xmlns:a16="http://schemas.microsoft.com/office/drawing/2014/main" id="{E9188056-116D-4969-8B07-1DDA71D6C809}"/>
            </a:ext>
          </a:extLst>
        </xdr:cNvPr>
        <xdr:cNvSpPr/>
      </xdr:nvSpPr>
      <xdr:spPr bwMode="auto">
        <a:xfrm>
          <a:off x="3772313" y="5831194"/>
          <a:ext cx="348925" cy="37213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12</a:t>
          </a:r>
        </a:p>
      </xdr:txBody>
    </xdr:sp>
    <xdr:clientData/>
  </xdr:twoCellAnchor>
  <xdr:twoCellAnchor>
    <xdr:from>
      <xdr:col>6</xdr:col>
      <xdr:colOff>1077699</xdr:colOff>
      <xdr:row>22</xdr:row>
      <xdr:rowOff>127550</xdr:rowOff>
    </xdr:from>
    <xdr:to>
      <xdr:col>7</xdr:col>
      <xdr:colOff>220113</xdr:colOff>
      <xdr:row>25</xdr:row>
      <xdr:rowOff>78891</xdr:rowOff>
    </xdr:to>
    <xdr:sp macro="" textlink="">
      <xdr:nvSpPr>
        <xdr:cNvPr id="35" name="Ellips 34">
          <a:extLst>
            <a:ext uri="{FF2B5EF4-FFF2-40B4-BE49-F238E27FC236}">
              <a16:creationId xmlns:a16="http://schemas.microsoft.com/office/drawing/2014/main" id="{FC68B8C3-C663-492C-901F-6AAFF103981A}"/>
            </a:ext>
          </a:extLst>
        </xdr:cNvPr>
        <xdr:cNvSpPr/>
      </xdr:nvSpPr>
      <xdr:spPr bwMode="auto">
        <a:xfrm>
          <a:off x="9416769" y="5268367"/>
          <a:ext cx="333710" cy="53089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13</a:t>
          </a:r>
        </a:p>
      </xdr:txBody>
    </xdr:sp>
    <xdr:clientData/>
  </xdr:twoCellAnchor>
  <xdr:twoCellAnchor>
    <xdr:from>
      <xdr:col>2</xdr:col>
      <xdr:colOff>531945</xdr:colOff>
      <xdr:row>33</xdr:row>
      <xdr:rowOff>90096</xdr:rowOff>
    </xdr:from>
    <xdr:to>
      <xdr:col>2</xdr:col>
      <xdr:colOff>865320</xdr:colOff>
      <xdr:row>35</xdr:row>
      <xdr:rowOff>46391</xdr:rowOff>
    </xdr:to>
    <xdr:sp macro="" textlink="">
      <xdr:nvSpPr>
        <xdr:cNvPr id="36" name="Ellips 35">
          <a:extLst>
            <a:ext uri="{FF2B5EF4-FFF2-40B4-BE49-F238E27FC236}">
              <a16:creationId xmlns:a16="http://schemas.microsoft.com/office/drawing/2014/main" id="{8912944B-FE09-4F95-87F5-E9B32783BE02}"/>
            </a:ext>
          </a:extLst>
        </xdr:cNvPr>
        <xdr:cNvSpPr/>
      </xdr:nvSpPr>
      <xdr:spPr bwMode="auto">
        <a:xfrm>
          <a:off x="4588474" y="7822155"/>
          <a:ext cx="333375" cy="34850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14</a:t>
          </a:r>
        </a:p>
      </xdr:txBody>
    </xdr:sp>
    <xdr:clientData/>
  </xdr:twoCellAnchor>
  <xdr:twoCellAnchor>
    <xdr:from>
      <xdr:col>3</xdr:col>
      <xdr:colOff>421566</xdr:colOff>
      <xdr:row>33</xdr:row>
      <xdr:rowOff>89648</xdr:rowOff>
    </xdr:from>
    <xdr:to>
      <xdr:col>3</xdr:col>
      <xdr:colOff>773206</xdr:colOff>
      <xdr:row>35</xdr:row>
      <xdr:rowOff>45831</xdr:rowOff>
    </xdr:to>
    <xdr:sp macro="" textlink="">
      <xdr:nvSpPr>
        <xdr:cNvPr id="37" name="Ellips 36">
          <a:extLst>
            <a:ext uri="{FF2B5EF4-FFF2-40B4-BE49-F238E27FC236}">
              <a16:creationId xmlns:a16="http://schemas.microsoft.com/office/drawing/2014/main" id="{E868893C-741C-4CA1-960A-2824E024396B}"/>
            </a:ext>
          </a:extLst>
        </xdr:cNvPr>
        <xdr:cNvSpPr/>
      </xdr:nvSpPr>
      <xdr:spPr bwMode="auto">
        <a:xfrm>
          <a:off x="5744360" y="7821707"/>
          <a:ext cx="351640" cy="34838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15</a:t>
          </a:r>
        </a:p>
      </xdr:txBody>
    </xdr:sp>
    <xdr:clientData/>
  </xdr:twoCellAnchor>
  <xdr:twoCellAnchor>
    <xdr:from>
      <xdr:col>4</xdr:col>
      <xdr:colOff>437029</xdr:colOff>
      <xdr:row>33</xdr:row>
      <xdr:rowOff>98611</xdr:rowOff>
    </xdr:from>
    <xdr:to>
      <xdr:col>4</xdr:col>
      <xdr:colOff>770404</xdr:colOff>
      <xdr:row>35</xdr:row>
      <xdr:rowOff>48183</xdr:rowOff>
    </xdr:to>
    <xdr:sp macro="" textlink="">
      <xdr:nvSpPr>
        <xdr:cNvPr id="38" name="Ellips 37">
          <a:extLst>
            <a:ext uri="{FF2B5EF4-FFF2-40B4-BE49-F238E27FC236}">
              <a16:creationId xmlns:a16="http://schemas.microsoft.com/office/drawing/2014/main" id="{0534ABEE-34FD-49BB-98DE-4027FFAEB873}"/>
            </a:ext>
          </a:extLst>
        </xdr:cNvPr>
        <xdr:cNvSpPr/>
      </xdr:nvSpPr>
      <xdr:spPr bwMode="auto">
        <a:xfrm>
          <a:off x="6880411" y="7830670"/>
          <a:ext cx="333375" cy="341778"/>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16</a:t>
          </a:r>
        </a:p>
      </xdr:txBody>
    </xdr:sp>
    <xdr:clientData/>
  </xdr:twoCellAnchor>
  <xdr:twoCellAnchor>
    <xdr:from>
      <xdr:col>5</xdr:col>
      <xdr:colOff>373152</xdr:colOff>
      <xdr:row>33</xdr:row>
      <xdr:rowOff>134470</xdr:rowOff>
    </xdr:from>
    <xdr:to>
      <xdr:col>5</xdr:col>
      <xdr:colOff>706527</xdr:colOff>
      <xdr:row>35</xdr:row>
      <xdr:rowOff>79559</xdr:rowOff>
    </xdr:to>
    <xdr:sp macro="" textlink="">
      <xdr:nvSpPr>
        <xdr:cNvPr id="39" name="Ellips 38">
          <a:extLst>
            <a:ext uri="{FF2B5EF4-FFF2-40B4-BE49-F238E27FC236}">
              <a16:creationId xmlns:a16="http://schemas.microsoft.com/office/drawing/2014/main" id="{DA7FB687-7330-4A96-A55A-48EE90EE2ED1}"/>
            </a:ext>
          </a:extLst>
        </xdr:cNvPr>
        <xdr:cNvSpPr/>
      </xdr:nvSpPr>
      <xdr:spPr bwMode="auto">
        <a:xfrm>
          <a:off x="7903505" y="7866529"/>
          <a:ext cx="333375" cy="337295"/>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17</a:t>
          </a:r>
        </a:p>
      </xdr:txBody>
    </xdr:sp>
    <xdr:clientData/>
  </xdr:twoCellAnchor>
  <xdr:twoCellAnchor>
    <xdr:from>
      <xdr:col>6</xdr:col>
      <xdr:colOff>495298</xdr:colOff>
      <xdr:row>33</xdr:row>
      <xdr:rowOff>153519</xdr:rowOff>
    </xdr:from>
    <xdr:to>
      <xdr:col>6</xdr:col>
      <xdr:colOff>856688</xdr:colOff>
      <xdr:row>35</xdr:row>
      <xdr:rowOff>91885</xdr:rowOff>
    </xdr:to>
    <xdr:sp macro="" textlink="">
      <xdr:nvSpPr>
        <xdr:cNvPr id="40" name="Ellips 39">
          <a:extLst>
            <a:ext uri="{FF2B5EF4-FFF2-40B4-BE49-F238E27FC236}">
              <a16:creationId xmlns:a16="http://schemas.microsoft.com/office/drawing/2014/main" id="{AC3843D5-7AAB-4EA7-833F-843025D0CD96}"/>
            </a:ext>
          </a:extLst>
        </xdr:cNvPr>
        <xdr:cNvSpPr/>
      </xdr:nvSpPr>
      <xdr:spPr bwMode="auto">
        <a:xfrm>
          <a:off x="9011769" y="7885578"/>
          <a:ext cx="361390" cy="330572"/>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18</a:t>
          </a:r>
        </a:p>
      </xdr:txBody>
    </xdr:sp>
    <xdr:clientData/>
  </xdr:twoCellAnchor>
  <xdr:twoCellAnchor>
    <xdr:from>
      <xdr:col>7</xdr:col>
      <xdr:colOff>575981</xdr:colOff>
      <xdr:row>33</xdr:row>
      <xdr:rowOff>145114</xdr:rowOff>
    </xdr:from>
    <xdr:to>
      <xdr:col>7</xdr:col>
      <xdr:colOff>937371</xdr:colOff>
      <xdr:row>35</xdr:row>
      <xdr:rowOff>78438</xdr:rowOff>
    </xdr:to>
    <xdr:sp macro="" textlink="">
      <xdr:nvSpPr>
        <xdr:cNvPr id="41" name="Ellips 40">
          <a:extLst>
            <a:ext uri="{FF2B5EF4-FFF2-40B4-BE49-F238E27FC236}">
              <a16:creationId xmlns:a16="http://schemas.microsoft.com/office/drawing/2014/main" id="{1EF3A818-FC9F-42CB-A592-E2A106EF745D}"/>
            </a:ext>
          </a:extLst>
        </xdr:cNvPr>
        <xdr:cNvSpPr/>
      </xdr:nvSpPr>
      <xdr:spPr bwMode="auto">
        <a:xfrm>
          <a:off x="10313893" y="7877173"/>
          <a:ext cx="361390" cy="32553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19</a:t>
          </a:r>
        </a:p>
      </xdr:txBody>
    </xdr:sp>
    <xdr:clientData/>
  </xdr:twoCellAnchor>
  <xdr:twoCellAnchor>
    <xdr:from>
      <xdr:col>1</xdr:col>
      <xdr:colOff>3310217</xdr:colOff>
      <xdr:row>45</xdr:row>
      <xdr:rowOff>121583</xdr:rowOff>
    </xdr:from>
    <xdr:to>
      <xdr:col>1</xdr:col>
      <xdr:colOff>3671607</xdr:colOff>
      <xdr:row>47</xdr:row>
      <xdr:rowOff>39219</xdr:rowOff>
    </xdr:to>
    <xdr:sp macro="" textlink="">
      <xdr:nvSpPr>
        <xdr:cNvPr id="42" name="Ellips 41">
          <a:extLst>
            <a:ext uri="{FF2B5EF4-FFF2-40B4-BE49-F238E27FC236}">
              <a16:creationId xmlns:a16="http://schemas.microsoft.com/office/drawing/2014/main" id="{F5F0D0CE-23F4-45A1-A746-FD16A90CB787}"/>
            </a:ext>
          </a:extLst>
        </xdr:cNvPr>
        <xdr:cNvSpPr/>
      </xdr:nvSpPr>
      <xdr:spPr bwMode="auto">
        <a:xfrm>
          <a:off x="3523129" y="10162054"/>
          <a:ext cx="361390" cy="32104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20</a:t>
          </a:r>
        </a:p>
      </xdr:txBody>
    </xdr:sp>
    <xdr:clientData/>
  </xdr:twoCellAnchor>
  <xdr:twoCellAnchor>
    <xdr:from>
      <xdr:col>1</xdr:col>
      <xdr:colOff>3473823</xdr:colOff>
      <xdr:row>48</xdr:row>
      <xdr:rowOff>22972</xdr:rowOff>
    </xdr:from>
    <xdr:to>
      <xdr:col>1</xdr:col>
      <xdr:colOff>3835213</xdr:colOff>
      <xdr:row>49</xdr:row>
      <xdr:rowOff>7842</xdr:rowOff>
    </xdr:to>
    <xdr:sp macro="" textlink="">
      <xdr:nvSpPr>
        <xdr:cNvPr id="43" name="Ellips 42">
          <a:extLst>
            <a:ext uri="{FF2B5EF4-FFF2-40B4-BE49-F238E27FC236}">
              <a16:creationId xmlns:a16="http://schemas.microsoft.com/office/drawing/2014/main" id="{E64E3509-829A-4915-84EE-82B13F4B3711}"/>
            </a:ext>
          </a:extLst>
        </xdr:cNvPr>
        <xdr:cNvSpPr/>
      </xdr:nvSpPr>
      <xdr:spPr bwMode="auto">
        <a:xfrm>
          <a:off x="3686735" y="10679766"/>
          <a:ext cx="361390" cy="32104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21</a:t>
          </a:r>
        </a:p>
      </xdr:txBody>
    </xdr:sp>
    <xdr:clientData/>
  </xdr:twoCellAnchor>
  <xdr:twoCellAnchor>
    <xdr:from>
      <xdr:col>1</xdr:col>
      <xdr:colOff>2601444</xdr:colOff>
      <xdr:row>53</xdr:row>
      <xdr:rowOff>168088</xdr:rowOff>
    </xdr:from>
    <xdr:to>
      <xdr:col>1</xdr:col>
      <xdr:colOff>2962834</xdr:colOff>
      <xdr:row>55</xdr:row>
      <xdr:rowOff>128865</xdr:rowOff>
    </xdr:to>
    <xdr:sp macro="" textlink="">
      <xdr:nvSpPr>
        <xdr:cNvPr id="44" name="Ellips 43">
          <a:extLst>
            <a:ext uri="{FF2B5EF4-FFF2-40B4-BE49-F238E27FC236}">
              <a16:creationId xmlns:a16="http://schemas.microsoft.com/office/drawing/2014/main" id="{CB0BFD72-9D70-4328-A355-8A876F315A0B}"/>
            </a:ext>
          </a:extLst>
        </xdr:cNvPr>
        <xdr:cNvSpPr/>
      </xdr:nvSpPr>
      <xdr:spPr bwMode="auto">
        <a:xfrm>
          <a:off x="2814356" y="12315264"/>
          <a:ext cx="361390" cy="36418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22</a:t>
          </a:r>
        </a:p>
      </xdr:txBody>
    </xdr:sp>
    <xdr:clientData/>
  </xdr:twoCellAnchor>
  <xdr:twoCellAnchor>
    <xdr:from>
      <xdr:col>3</xdr:col>
      <xdr:colOff>893668</xdr:colOff>
      <xdr:row>53</xdr:row>
      <xdr:rowOff>174811</xdr:rowOff>
    </xdr:from>
    <xdr:to>
      <xdr:col>4</xdr:col>
      <xdr:colOff>154641</xdr:colOff>
      <xdr:row>55</xdr:row>
      <xdr:rowOff>113178</xdr:rowOff>
    </xdr:to>
    <xdr:sp macro="" textlink="">
      <xdr:nvSpPr>
        <xdr:cNvPr id="45" name="Ellips 44">
          <a:extLst>
            <a:ext uri="{FF2B5EF4-FFF2-40B4-BE49-F238E27FC236}">
              <a16:creationId xmlns:a16="http://schemas.microsoft.com/office/drawing/2014/main" id="{6A7EA1BD-B8AF-429A-ADE7-82220D34F92A}"/>
            </a:ext>
          </a:extLst>
        </xdr:cNvPr>
        <xdr:cNvSpPr/>
      </xdr:nvSpPr>
      <xdr:spPr bwMode="auto">
        <a:xfrm>
          <a:off x="6216462" y="12321987"/>
          <a:ext cx="381561" cy="34177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23</a:t>
          </a:r>
        </a:p>
      </xdr:txBody>
    </xdr:sp>
    <xdr:clientData/>
  </xdr:twoCellAnchor>
  <xdr:twoCellAnchor>
    <xdr:from>
      <xdr:col>7</xdr:col>
      <xdr:colOff>546287</xdr:colOff>
      <xdr:row>53</xdr:row>
      <xdr:rowOff>125504</xdr:rowOff>
    </xdr:from>
    <xdr:to>
      <xdr:col>7</xdr:col>
      <xdr:colOff>907677</xdr:colOff>
      <xdr:row>55</xdr:row>
      <xdr:rowOff>86283</xdr:rowOff>
    </xdr:to>
    <xdr:sp macro="" textlink="">
      <xdr:nvSpPr>
        <xdr:cNvPr id="46" name="Ellips 45">
          <a:extLst>
            <a:ext uri="{FF2B5EF4-FFF2-40B4-BE49-F238E27FC236}">
              <a16:creationId xmlns:a16="http://schemas.microsoft.com/office/drawing/2014/main" id="{B6191F3D-07A5-4631-9F41-8B25D47FC5BB}"/>
            </a:ext>
          </a:extLst>
        </xdr:cNvPr>
        <xdr:cNvSpPr/>
      </xdr:nvSpPr>
      <xdr:spPr bwMode="auto">
        <a:xfrm>
          <a:off x="10284199" y="12272680"/>
          <a:ext cx="361390" cy="36419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14</xdr:row>
      <xdr:rowOff>95250</xdr:rowOff>
    </xdr:from>
    <xdr:to>
      <xdr:col>7</xdr:col>
      <xdr:colOff>609600</xdr:colOff>
      <xdr:row>14</xdr:row>
      <xdr:rowOff>95250</xdr:rowOff>
    </xdr:to>
    <xdr:sp macro="" textlink="">
      <xdr:nvSpPr>
        <xdr:cNvPr id="2" name="Line 79">
          <a:extLst>
            <a:ext uri="{FF2B5EF4-FFF2-40B4-BE49-F238E27FC236}">
              <a16:creationId xmlns:a16="http://schemas.microsoft.com/office/drawing/2014/main" id="{CC1545E1-751D-4FCB-99E9-CB5282596614}"/>
            </a:ext>
          </a:extLst>
        </xdr:cNvPr>
        <xdr:cNvSpPr>
          <a:spLocks noChangeShapeType="1"/>
        </xdr:cNvSpPr>
      </xdr:nvSpPr>
      <xdr:spPr bwMode="auto">
        <a:xfrm>
          <a:off x="9639300" y="354330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14</xdr:row>
      <xdr:rowOff>104775</xdr:rowOff>
    </xdr:from>
    <xdr:to>
      <xdr:col>7</xdr:col>
      <xdr:colOff>76200</xdr:colOff>
      <xdr:row>15</xdr:row>
      <xdr:rowOff>0</xdr:rowOff>
    </xdr:to>
    <xdr:sp macro="" textlink="">
      <xdr:nvSpPr>
        <xdr:cNvPr id="3" name="Line 81">
          <a:extLst>
            <a:ext uri="{FF2B5EF4-FFF2-40B4-BE49-F238E27FC236}">
              <a16:creationId xmlns:a16="http://schemas.microsoft.com/office/drawing/2014/main" id="{34B4EB18-136D-416F-BFA3-557EC8C460A1}"/>
            </a:ext>
            <a:ext uri="{147F2762-F138-4A5C-976F-8EAC2B608ADB}">
              <a16:predDERef xmlns:a16="http://schemas.microsoft.com/office/drawing/2014/main" pred="{CC1545E1-751D-4FCB-99E9-CB5282596614}"/>
            </a:ext>
          </a:extLst>
        </xdr:cNvPr>
        <xdr:cNvSpPr>
          <a:spLocks noChangeShapeType="1"/>
        </xdr:cNvSpPr>
      </xdr:nvSpPr>
      <xdr:spPr bwMode="auto">
        <a:xfrm>
          <a:off x="9639300" y="3552825"/>
          <a:ext cx="0" cy="5715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5</xdr:row>
      <xdr:rowOff>19050</xdr:rowOff>
    </xdr:from>
    <xdr:to>
      <xdr:col>7</xdr:col>
      <xdr:colOff>609600</xdr:colOff>
      <xdr:row>5</xdr:row>
      <xdr:rowOff>19050</xdr:rowOff>
    </xdr:to>
    <xdr:sp macro="" textlink="">
      <xdr:nvSpPr>
        <xdr:cNvPr id="4" name="Line 78">
          <a:extLst>
            <a:ext uri="{FF2B5EF4-FFF2-40B4-BE49-F238E27FC236}">
              <a16:creationId xmlns:a16="http://schemas.microsoft.com/office/drawing/2014/main" id="{7DF2A912-C259-4450-9E75-3ACB2E905EB1}"/>
            </a:ext>
            <a:ext uri="{147F2762-F138-4A5C-976F-8EAC2B608ADB}">
              <a16:predDERef xmlns:a16="http://schemas.microsoft.com/office/drawing/2014/main" pred="{34B4EB18-136D-416F-BFA3-557EC8C460A1}"/>
            </a:ext>
          </a:extLst>
        </xdr:cNvPr>
        <xdr:cNvSpPr>
          <a:spLocks noChangeShapeType="1"/>
        </xdr:cNvSpPr>
      </xdr:nvSpPr>
      <xdr:spPr bwMode="auto">
        <a:xfrm>
          <a:off x="9591675" y="1762125"/>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xdr:row>
      <xdr:rowOff>19050</xdr:rowOff>
    </xdr:from>
    <xdr:to>
      <xdr:col>7</xdr:col>
      <xdr:colOff>609600</xdr:colOff>
      <xdr:row>3</xdr:row>
      <xdr:rowOff>85725</xdr:rowOff>
    </xdr:to>
    <xdr:sp macro="" textlink="">
      <xdr:nvSpPr>
        <xdr:cNvPr id="5" name="Text 114">
          <a:extLst>
            <a:ext uri="{FF2B5EF4-FFF2-40B4-BE49-F238E27FC236}">
              <a16:creationId xmlns:a16="http://schemas.microsoft.com/office/drawing/2014/main" id="{E05A462F-5AD6-447C-9883-C53B747180EE}"/>
            </a:ext>
            <a:ext uri="{147F2762-F138-4A5C-976F-8EAC2B608ADB}">
              <a16:predDERef xmlns:a16="http://schemas.microsoft.com/office/drawing/2014/main" pred="{7DF2A912-C259-4450-9E75-3ACB2E905EB1}"/>
            </a:ext>
          </a:extLst>
        </xdr:cNvPr>
        <xdr:cNvSpPr txBox="1">
          <a:spLocks noChangeArrowheads="1"/>
        </xdr:cNvSpPr>
      </xdr:nvSpPr>
      <xdr:spPr bwMode="auto">
        <a:xfrm>
          <a:off x="9601200" y="12573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478871</xdr:colOff>
      <xdr:row>0</xdr:row>
      <xdr:rowOff>75265</xdr:rowOff>
    </xdr:from>
    <xdr:to>
      <xdr:col>8</xdr:col>
      <xdr:colOff>32312</xdr:colOff>
      <xdr:row>2</xdr:row>
      <xdr:rowOff>272115</xdr:rowOff>
    </xdr:to>
    <xdr:pic>
      <xdr:nvPicPr>
        <xdr:cNvPr id="6" name="Bildobjekt 7" descr="En bild som visar text&#10;&#10;Automatiskt genererad beskrivning">
          <a:extLst>
            <a:ext uri="{FF2B5EF4-FFF2-40B4-BE49-F238E27FC236}">
              <a16:creationId xmlns:a16="http://schemas.microsoft.com/office/drawing/2014/main" id="{ADEA14DA-96A8-4CC8-80B5-F7A6363C69A7}"/>
            </a:ext>
            <a:ext uri="{147F2762-F138-4A5C-976F-8EAC2B608ADB}">
              <a16:predDERef xmlns:a16="http://schemas.microsoft.com/office/drawing/2014/main" pred="{E05A462F-5AD6-447C-9883-C53B747180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8996" y="75265"/>
          <a:ext cx="2871316"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28575</xdr:colOff>
      <xdr:row>5</xdr:row>
      <xdr:rowOff>19050</xdr:rowOff>
    </xdr:from>
    <xdr:to>
      <xdr:col>7</xdr:col>
      <xdr:colOff>609600</xdr:colOff>
      <xdr:row>5</xdr:row>
      <xdr:rowOff>19050</xdr:rowOff>
    </xdr:to>
    <xdr:sp macro="" textlink="">
      <xdr:nvSpPr>
        <xdr:cNvPr id="7" name="Line 78">
          <a:extLst>
            <a:ext uri="{FF2B5EF4-FFF2-40B4-BE49-F238E27FC236}">
              <a16:creationId xmlns:a16="http://schemas.microsoft.com/office/drawing/2014/main" id="{858AB990-7865-444F-9DD8-931B5AB9D016}"/>
            </a:ext>
          </a:extLst>
        </xdr:cNvPr>
        <xdr:cNvSpPr>
          <a:spLocks noChangeShapeType="1"/>
        </xdr:cNvSpPr>
      </xdr:nvSpPr>
      <xdr:spPr bwMode="auto">
        <a:xfrm>
          <a:off x="9772650" y="1809750"/>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3</xdr:row>
      <xdr:rowOff>19050</xdr:rowOff>
    </xdr:from>
    <xdr:to>
      <xdr:col>7</xdr:col>
      <xdr:colOff>609600</xdr:colOff>
      <xdr:row>3</xdr:row>
      <xdr:rowOff>85725</xdr:rowOff>
    </xdr:to>
    <xdr:sp macro="" textlink="">
      <xdr:nvSpPr>
        <xdr:cNvPr id="8" name="Text 114">
          <a:extLst>
            <a:ext uri="{FF2B5EF4-FFF2-40B4-BE49-F238E27FC236}">
              <a16:creationId xmlns:a16="http://schemas.microsoft.com/office/drawing/2014/main" id="{70434362-A159-4586-886F-18771AF3A7C6}"/>
            </a:ext>
          </a:extLst>
        </xdr:cNvPr>
        <xdr:cNvSpPr txBox="1">
          <a:spLocks noChangeArrowheads="1"/>
        </xdr:cNvSpPr>
      </xdr:nvSpPr>
      <xdr:spPr bwMode="auto">
        <a:xfrm>
          <a:off x="9782175" y="14097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6D4AC-B864-4631-BEF8-47430025BD6E}">
  <dimension ref="B1:R75"/>
  <sheetViews>
    <sheetView showGridLines="0" view="pageBreakPreview" topLeftCell="A20" zoomScaleNormal="100" zoomScaleSheetLayoutView="100" workbookViewId="0">
      <selection activeCell="B34" sqref="B34"/>
    </sheetView>
  </sheetViews>
  <sheetFormatPr defaultColWidth="7.44140625" defaultRowHeight="13.15"/>
  <cols>
    <col min="1" max="1" width="2.6640625" style="17" customWidth="1"/>
    <col min="2" max="2" width="41.6640625" style="17" customWidth="1"/>
    <col min="3" max="3" width="14.21875" style="17" customWidth="1"/>
    <col min="4" max="4" width="13.88671875" style="17" customWidth="1"/>
    <col min="5" max="5" width="12.44140625" style="17" customWidth="1"/>
    <col min="6" max="6" width="13.5546875" style="17" customWidth="1"/>
    <col min="7" max="7" width="1.88671875" style="17" customWidth="1"/>
    <col min="8" max="8" width="3.44140625" style="11" customWidth="1"/>
    <col min="9" max="9" width="14.77734375" style="17" customWidth="1"/>
    <col min="10" max="10" width="14.6640625" style="17" customWidth="1"/>
    <col min="11" max="17" width="7.44140625" style="17"/>
    <col min="18" max="18" width="22.88671875" style="17" customWidth="1"/>
    <col min="19" max="16384" width="7.44140625" style="17"/>
  </cols>
  <sheetData>
    <row r="1" spans="2:18" ht="30" customHeight="1">
      <c r="B1" s="202" t="s">
        <v>0</v>
      </c>
      <c r="C1" s="202"/>
      <c r="D1" s="202"/>
      <c r="E1" s="202"/>
      <c r="F1" s="202"/>
      <c r="H1" s="202" t="s">
        <v>0</v>
      </c>
      <c r="I1" s="202"/>
      <c r="J1" s="202"/>
      <c r="K1" s="202"/>
      <c r="L1" s="202"/>
      <c r="M1" s="202"/>
      <c r="N1" s="202"/>
      <c r="O1" s="202"/>
      <c r="P1" s="202"/>
      <c r="Q1" s="202"/>
      <c r="R1" s="202"/>
    </row>
    <row r="2" spans="2:18" s="9" customFormat="1" ht="56.45" customHeight="1" thickBot="1">
      <c r="B2" s="217" t="s">
        <v>1</v>
      </c>
      <c r="C2" s="217"/>
      <c r="D2" s="217"/>
      <c r="E2" s="217"/>
      <c r="F2" s="217"/>
      <c r="H2" s="11"/>
    </row>
    <row r="3" spans="2:18" s="9" customFormat="1" ht="16.350000000000001" customHeight="1" thickBot="1">
      <c r="B3" s="193" t="s">
        <v>2</v>
      </c>
      <c r="C3" s="193"/>
      <c r="D3" s="10"/>
      <c r="E3" s="13"/>
      <c r="H3" s="14">
        <v>1</v>
      </c>
      <c r="I3" s="201" t="s">
        <v>3</v>
      </c>
      <c r="J3" s="201"/>
      <c r="K3" s="201"/>
      <c r="L3" s="201"/>
      <c r="M3" s="201"/>
      <c r="N3" s="201"/>
      <c r="O3" s="201"/>
      <c r="P3" s="201"/>
      <c r="Q3" s="201"/>
      <c r="R3" s="201"/>
    </row>
    <row r="4" spans="2:18" ht="21" customHeight="1" thickBot="1">
      <c r="B4" s="18" t="s">
        <v>4</v>
      </c>
      <c r="C4" s="194"/>
      <c r="D4" s="194"/>
      <c r="E4" s="19" t="s">
        <v>5</v>
      </c>
      <c r="F4" s="20"/>
      <c r="H4" s="16"/>
      <c r="I4" s="201"/>
      <c r="J4" s="201"/>
      <c r="K4" s="201"/>
      <c r="L4" s="201"/>
      <c r="M4" s="201"/>
      <c r="N4" s="201"/>
      <c r="O4" s="201"/>
      <c r="P4" s="201"/>
      <c r="Q4" s="201"/>
      <c r="R4" s="201"/>
    </row>
    <row r="5" spans="2:18" ht="18.75" customHeight="1" thickBot="1">
      <c r="B5" s="22" t="s">
        <v>6</v>
      </c>
      <c r="C5" s="184"/>
      <c r="D5" s="184"/>
      <c r="E5" s="195" t="s">
        <v>7</v>
      </c>
      <c r="F5" s="196"/>
      <c r="H5" s="14">
        <v>2</v>
      </c>
      <c r="I5" s="21" t="s">
        <v>8</v>
      </c>
      <c r="K5" s="53"/>
      <c r="L5" s="28"/>
      <c r="M5" s="28"/>
      <c r="N5" s="53"/>
      <c r="O5" s="53"/>
      <c r="P5" s="53"/>
      <c r="Q5" s="53"/>
    </row>
    <row r="6" spans="2:18" ht="18.75" customHeight="1">
      <c r="B6" s="23" t="s">
        <v>9</v>
      </c>
      <c r="C6" s="184"/>
      <c r="D6" s="184"/>
      <c r="E6" s="195"/>
      <c r="F6" s="196"/>
      <c r="H6" s="16"/>
      <c r="K6" s="183"/>
      <c r="L6" s="183"/>
      <c r="M6" s="183"/>
      <c r="N6" s="183"/>
      <c r="O6" s="55"/>
      <c r="P6" s="55"/>
      <c r="Q6" s="54"/>
    </row>
    <row r="7" spans="2:18" ht="18.75" customHeight="1">
      <c r="B7" s="23" t="s">
        <v>10</v>
      </c>
      <c r="C7" s="184"/>
      <c r="D7" s="184"/>
      <c r="E7" s="185" t="s">
        <v>11</v>
      </c>
      <c r="F7" s="186"/>
      <c r="H7" s="16"/>
      <c r="I7" s="56"/>
      <c r="K7" s="28"/>
      <c r="L7" s="28"/>
      <c r="M7" s="28"/>
      <c r="N7" s="57"/>
      <c r="O7" s="28"/>
      <c r="P7" s="28"/>
      <c r="Q7" s="28"/>
    </row>
    <row r="8" spans="2:18" ht="18.75" customHeight="1">
      <c r="B8" s="23" t="s">
        <v>12</v>
      </c>
      <c r="C8" s="184"/>
      <c r="D8" s="184"/>
      <c r="E8" s="185"/>
      <c r="F8" s="186"/>
      <c r="H8" s="16"/>
      <c r="I8" s="56"/>
      <c r="K8" s="28"/>
      <c r="L8" s="28"/>
      <c r="M8" s="28"/>
      <c r="N8" s="57"/>
      <c r="O8" s="28"/>
      <c r="P8" s="28"/>
      <c r="Q8" s="28"/>
    </row>
    <row r="9" spans="2:18" ht="18.75" customHeight="1">
      <c r="B9" s="23" t="s">
        <v>13</v>
      </c>
      <c r="C9" s="184"/>
      <c r="D9" s="184"/>
      <c r="E9" s="185"/>
      <c r="F9" s="186"/>
      <c r="H9" s="16"/>
      <c r="I9" s="56"/>
      <c r="K9" s="28"/>
      <c r="L9" s="28"/>
      <c r="M9" s="28"/>
      <c r="N9" s="57"/>
      <c r="O9" s="28"/>
      <c r="P9" s="28"/>
      <c r="Q9" s="28"/>
    </row>
    <row r="10" spans="2:18" s="25" customFormat="1" ht="19.5" customHeight="1">
      <c r="B10" s="26" t="s">
        <v>14</v>
      </c>
      <c r="C10" s="184"/>
      <c r="D10" s="184"/>
      <c r="E10" s="185"/>
      <c r="F10" s="186"/>
      <c r="H10" s="16"/>
      <c r="I10" s="58"/>
      <c r="J10" s="17"/>
      <c r="K10" s="59"/>
      <c r="L10" s="60"/>
      <c r="M10" s="60"/>
      <c r="N10" s="60"/>
    </row>
    <row r="11" spans="2:18" s="25" customFormat="1" ht="18.75" customHeight="1" thickBot="1">
      <c r="B11" s="26" t="s">
        <v>15</v>
      </c>
      <c r="C11" s="184"/>
      <c r="D11" s="184"/>
      <c r="E11" s="187" t="s">
        <v>16</v>
      </c>
      <c r="F11" s="188"/>
      <c r="J11" s="58"/>
      <c r="K11" s="59"/>
      <c r="L11" s="60"/>
      <c r="M11" s="60"/>
      <c r="N11" s="60"/>
    </row>
    <row r="12" spans="2:18" ht="21" customHeight="1" thickBot="1">
      <c r="B12" s="27" t="s">
        <v>17</v>
      </c>
      <c r="C12" s="191" t="s">
        <v>18</v>
      </c>
      <c r="D12" s="192"/>
      <c r="E12" s="189"/>
      <c r="F12" s="190"/>
      <c r="H12" s="14">
        <v>3</v>
      </c>
      <c r="I12" s="21" t="s">
        <v>19</v>
      </c>
      <c r="J12" s="29"/>
      <c r="K12" s="28"/>
      <c r="L12" s="29"/>
      <c r="M12" s="29"/>
      <c r="N12" s="29"/>
    </row>
    <row r="13" spans="2:18" ht="13.15" customHeight="1" thickBot="1">
      <c r="C13" s="28"/>
      <c r="D13" s="29"/>
      <c r="E13" s="30"/>
      <c r="F13" s="30"/>
      <c r="I13" s="29"/>
      <c r="J13" s="29"/>
      <c r="K13" s="175"/>
      <c r="L13" s="175"/>
      <c r="M13" s="175"/>
      <c r="N13" s="175"/>
      <c r="O13" s="175"/>
      <c r="P13" s="175"/>
      <c r="Q13" s="175"/>
    </row>
    <row r="14" spans="2:18" ht="18.600000000000001" customHeight="1" thickBot="1">
      <c r="B14" s="15"/>
      <c r="C14" s="176" t="s">
        <v>20</v>
      </c>
      <c r="D14" s="177"/>
      <c r="E14" s="178"/>
      <c r="H14" s="24">
        <v>4</v>
      </c>
      <c r="I14" s="21" t="s">
        <v>21</v>
      </c>
      <c r="J14" s="61"/>
      <c r="K14" s="61"/>
      <c r="L14" s="62"/>
      <c r="M14" s="63"/>
      <c r="N14" s="60"/>
      <c r="O14" s="33"/>
    </row>
    <row r="15" spans="2:18" s="39" customFormat="1" ht="26.45">
      <c r="B15" s="179" t="s">
        <v>22</v>
      </c>
      <c r="C15" s="64" t="s">
        <v>23</v>
      </c>
      <c r="D15" s="64" t="s">
        <v>24</v>
      </c>
      <c r="E15" s="181" t="s">
        <v>25</v>
      </c>
      <c r="H15" s="11"/>
      <c r="I15" s="21" t="s">
        <v>26</v>
      </c>
      <c r="J15" s="61"/>
      <c r="K15" s="61"/>
      <c r="L15" s="62"/>
      <c r="M15" s="63"/>
      <c r="N15" s="60"/>
      <c r="O15" s="65"/>
    </row>
    <row r="16" spans="2:18" s="39" customFormat="1" ht="14.45">
      <c r="B16" s="180"/>
      <c r="C16" s="66" t="str">
        <f>C12</f>
        <v>20XX-20XX</v>
      </c>
      <c r="D16" s="66" t="str">
        <f>C12</f>
        <v>20XX-20XX</v>
      </c>
      <c r="E16" s="182"/>
      <c r="H16" s="11"/>
      <c r="I16" s="21" t="s">
        <v>27</v>
      </c>
      <c r="J16" s="61"/>
      <c r="K16" s="61"/>
      <c r="L16" s="62"/>
      <c r="M16" s="63"/>
      <c r="N16" s="60"/>
      <c r="O16" s="65"/>
    </row>
    <row r="17" spans="2:18" ht="17.100000000000001" customHeight="1">
      <c r="B17" s="43" t="s">
        <v>28</v>
      </c>
      <c r="C17" s="45"/>
      <c r="D17" s="67"/>
      <c r="E17" s="68">
        <f t="shared" ref="E17:E34" si="0">C17-D17</f>
        <v>0</v>
      </c>
      <c r="I17" s="21" t="s">
        <v>29</v>
      </c>
      <c r="J17" s="25"/>
      <c r="K17" s="25"/>
      <c r="L17" s="25"/>
      <c r="M17" s="25"/>
      <c r="N17" s="25"/>
      <c r="O17" s="65"/>
    </row>
    <row r="18" spans="2:18" ht="17.100000000000001" customHeight="1">
      <c r="B18" s="43" t="s">
        <v>30</v>
      </c>
      <c r="C18" s="45"/>
      <c r="D18" s="67"/>
      <c r="E18" s="68">
        <f t="shared" si="0"/>
        <v>0</v>
      </c>
      <c r="I18" s="21" t="s">
        <v>31</v>
      </c>
      <c r="J18" s="25"/>
      <c r="K18" s="25"/>
      <c r="L18" s="25"/>
      <c r="M18" s="25"/>
      <c r="N18" s="25"/>
      <c r="O18" s="65"/>
    </row>
    <row r="19" spans="2:18" ht="17.100000000000001" customHeight="1" thickBot="1">
      <c r="B19" s="43" t="s">
        <v>32</v>
      </c>
      <c r="C19" s="45"/>
      <c r="D19" s="67"/>
      <c r="E19" s="68">
        <f t="shared" si="0"/>
        <v>0</v>
      </c>
      <c r="I19" s="21" t="s">
        <v>33</v>
      </c>
      <c r="J19" s="25"/>
      <c r="K19" s="25"/>
      <c r="L19" s="25"/>
      <c r="M19" s="25"/>
      <c r="N19" s="25"/>
      <c r="O19" s="25"/>
    </row>
    <row r="20" spans="2:18" ht="17.100000000000001" customHeight="1">
      <c r="B20" s="43" t="s">
        <v>34</v>
      </c>
      <c r="C20" s="45"/>
      <c r="D20" s="67"/>
      <c r="E20" s="68">
        <f t="shared" si="0"/>
        <v>0</v>
      </c>
      <c r="I20" s="69" t="s">
        <v>35</v>
      </c>
      <c r="J20" s="70"/>
      <c r="K20" s="71" t="s">
        <v>36</v>
      </c>
      <c r="L20" s="71" t="s">
        <v>37</v>
      </c>
      <c r="M20" s="72" t="s">
        <v>38</v>
      </c>
      <c r="N20" s="60"/>
      <c r="O20" s="25"/>
    </row>
    <row r="21" spans="2:18" ht="17.100000000000001" customHeight="1">
      <c r="B21" s="43" t="s">
        <v>39</v>
      </c>
      <c r="C21" s="45"/>
      <c r="D21" s="67"/>
      <c r="E21" s="68">
        <f t="shared" si="0"/>
        <v>0</v>
      </c>
      <c r="I21" s="73" t="s">
        <v>40</v>
      </c>
      <c r="J21" s="74"/>
      <c r="K21" s="75">
        <v>100000</v>
      </c>
      <c r="L21" s="75">
        <f>100000+K23</f>
        <v>110000</v>
      </c>
      <c r="M21" s="76">
        <f>100000+L23</f>
        <v>120000</v>
      </c>
      <c r="N21" s="33"/>
      <c r="O21" s="25"/>
      <c r="R21" s="11"/>
    </row>
    <row r="22" spans="2:18" ht="17.100000000000001" customHeight="1">
      <c r="B22" s="43" t="s">
        <v>41</v>
      </c>
      <c r="C22" s="45"/>
      <c r="D22" s="67"/>
      <c r="E22" s="68">
        <f t="shared" si="0"/>
        <v>0</v>
      </c>
      <c r="I22" s="73" t="s">
        <v>42</v>
      </c>
      <c r="J22" s="74"/>
      <c r="K22" s="75">
        <v>90000</v>
      </c>
      <c r="L22" s="75">
        <v>90000</v>
      </c>
      <c r="M22" s="76">
        <v>100000</v>
      </c>
      <c r="N22" s="25"/>
      <c r="O22" s="25"/>
    </row>
    <row r="23" spans="2:18" ht="17.100000000000001" customHeight="1">
      <c r="B23" s="43" t="s">
        <v>43</v>
      </c>
      <c r="C23" s="45"/>
      <c r="D23" s="67"/>
      <c r="E23" s="68">
        <f t="shared" si="0"/>
        <v>0</v>
      </c>
      <c r="I23" s="73" t="s">
        <v>44</v>
      </c>
      <c r="J23" s="74"/>
      <c r="K23" s="75">
        <v>10000</v>
      </c>
      <c r="L23" s="75">
        <f>L21-L22</f>
        <v>20000</v>
      </c>
      <c r="M23" s="6">
        <f>M21-M22</f>
        <v>20000</v>
      </c>
      <c r="N23" s="25"/>
      <c r="O23" s="25"/>
    </row>
    <row r="24" spans="2:18" ht="17.100000000000001" customHeight="1">
      <c r="B24" s="43" t="s">
        <v>45</v>
      </c>
      <c r="C24" s="45"/>
      <c r="D24" s="67"/>
      <c r="E24" s="68">
        <f t="shared" si="0"/>
        <v>0</v>
      </c>
      <c r="I24" s="77" t="s">
        <v>46</v>
      </c>
      <c r="J24" s="78"/>
      <c r="K24" s="79">
        <f>K21+L21+M21</f>
        <v>330000</v>
      </c>
      <c r="L24" s="80"/>
      <c r="M24" s="81"/>
      <c r="N24" s="25"/>
      <c r="O24" s="25"/>
    </row>
    <row r="25" spans="2:18" ht="17.100000000000001" customHeight="1">
      <c r="B25" s="43" t="s">
        <v>47</v>
      </c>
      <c r="C25" s="45"/>
      <c r="D25" s="67"/>
      <c r="E25" s="68">
        <f t="shared" si="0"/>
        <v>0</v>
      </c>
      <c r="I25" s="77" t="s">
        <v>48</v>
      </c>
      <c r="J25" s="78"/>
      <c r="K25" s="79">
        <f>K22+L22+M21</f>
        <v>300000</v>
      </c>
      <c r="L25" s="80"/>
      <c r="M25" s="81"/>
      <c r="N25" s="25"/>
      <c r="O25" s="25"/>
      <c r="R25" s="11"/>
    </row>
    <row r="26" spans="2:18" ht="17.100000000000001" customHeight="1">
      <c r="B26" s="43" t="s">
        <v>49</v>
      </c>
      <c r="C26" s="45"/>
      <c r="D26" s="67"/>
      <c r="E26" s="68">
        <f t="shared" si="0"/>
        <v>0</v>
      </c>
      <c r="I26" s="203" t="s">
        <v>50</v>
      </c>
      <c r="J26" s="204"/>
      <c r="K26" s="7">
        <f>K22+L22+M22</f>
        <v>280000</v>
      </c>
      <c r="L26" s="80"/>
      <c r="M26" s="81"/>
      <c r="N26" s="25"/>
      <c r="O26" s="25"/>
      <c r="R26" s="11"/>
    </row>
    <row r="27" spans="2:18" ht="17.100000000000001" customHeight="1" thickBot="1">
      <c r="B27" s="43" t="s">
        <v>51</v>
      </c>
      <c r="C27" s="45"/>
      <c r="D27" s="67"/>
      <c r="E27" s="68">
        <f>C27-D27</f>
        <v>0</v>
      </c>
      <c r="I27" s="205" t="s">
        <v>52</v>
      </c>
      <c r="J27" s="206"/>
      <c r="K27" s="8">
        <f>K25-K26</f>
        <v>20000</v>
      </c>
      <c r="L27" s="82"/>
      <c r="M27" s="83"/>
      <c r="N27" s="25"/>
      <c r="O27" s="25"/>
      <c r="R27" s="11"/>
    </row>
    <row r="28" spans="2:18" ht="17.100000000000001" customHeight="1" thickBot="1">
      <c r="B28" s="43" t="s">
        <v>53</v>
      </c>
      <c r="C28" s="45"/>
      <c r="D28" s="67"/>
      <c r="E28" s="68">
        <f t="shared" si="0"/>
        <v>0</v>
      </c>
    </row>
    <row r="29" spans="2:18" ht="17.100000000000001" customHeight="1" thickBot="1">
      <c r="B29" s="43" t="s">
        <v>54</v>
      </c>
      <c r="C29" s="45"/>
      <c r="D29" s="67"/>
      <c r="E29" s="68">
        <f t="shared" si="0"/>
        <v>0</v>
      </c>
      <c r="H29" s="24">
        <v>5</v>
      </c>
      <c r="I29" s="29" t="s">
        <v>55</v>
      </c>
    </row>
    <row r="30" spans="2:18" ht="17.100000000000001" customHeight="1">
      <c r="B30" s="43" t="s">
        <v>56</v>
      </c>
      <c r="C30" s="45"/>
      <c r="D30" s="67"/>
      <c r="E30" s="68">
        <f t="shared" si="0"/>
        <v>0</v>
      </c>
      <c r="I30" s="29" t="s">
        <v>57</v>
      </c>
    </row>
    <row r="31" spans="2:18" ht="17.100000000000001" customHeight="1">
      <c r="B31" s="43" t="s">
        <v>58</v>
      </c>
      <c r="C31" s="45"/>
      <c r="D31" s="67"/>
      <c r="E31" s="68">
        <f t="shared" si="0"/>
        <v>0</v>
      </c>
      <c r="I31" s="29" t="s">
        <v>59</v>
      </c>
    </row>
    <row r="32" spans="2:18" ht="15.75" customHeight="1">
      <c r="B32" s="43" t="s">
        <v>60</v>
      </c>
      <c r="C32" s="45"/>
      <c r="D32" s="67"/>
      <c r="E32" s="68">
        <f t="shared" si="0"/>
        <v>0</v>
      </c>
      <c r="I32" s="29" t="s">
        <v>31</v>
      </c>
    </row>
    <row r="33" spans="2:18" ht="15.75" customHeight="1" thickBot="1">
      <c r="B33" s="84" t="s">
        <v>61</v>
      </c>
      <c r="C33" s="85"/>
      <c r="D33" s="67"/>
      <c r="E33" s="68">
        <f t="shared" si="0"/>
        <v>0</v>
      </c>
      <c r="I33" s="29" t="s">
        <v>62</v>
      </c>
    </row>
    <row r="34" spans="2:18" ht="15.75" customHeight="1" thickBot="1">
      <c r="B34" s="84" t="s">
        <v>63</v>
      </c>
      <c r="C34" s="85"/>
      <c r="D34" s="67"/>
      <c r="E34" s="68">
        <f t="shared" si="0"/>
        <v>0</v>
      </c>
      <c r="H34" s="24">
        <v>6</v>
      </c>
      <c r="I34" s="21" t="s">
        <v>64</v>
      </c>
    </row>
    <row r="35" spans="2:18" s="47" customFormat="1" ht="21.75" customHeight="1" thickBot="1">
      <c r="B35" s="35" t="s">
        <v>65</v>
      </c>
      <c r="C35" s="86">
        <f>SUM(C17:C34)</f>
        <v>0</v>
      </c>
      <c r="D35" s="86">
        <f>SUM(D17:D34)</f>
        <v>0</v>
      </c>
      <c r="E35" s="86">
        <f>SUM(E17:E34)</f>
        <v>0</v>
      </c>
      <c r="H35" s="14">
        <v>7</v>
      </c>
      <c r="I35" s="201" t="s">
        <v>66</v>
      </c>
      <c r="J35" s="201"/>
      <c r="K35" s="201"/>
      <c r="L35" s="201"/>
      <c r="M35" s="201"/>
      <c r="N35" s="201"/>
      <c r="O35" s="201"/>
      <c r="P35" s="201"/>
      <c r="Q35" s="201"/>
      <c r="R35" s="201"/>
    </row>
    <row r="36" spans="2:18" ht="18.75" customHeight="1">
      <c r="I36" s="201"/>
      <c r="J36" s="201"/>
      <c r="K36" s="201"/>
      <c r="L36" s="201"/>
      <c r="M36" s="201"/>
      <c r="N36" s="201"/>
      <c r="O36" s="201"/>
      <c r="P36" s="201"/>
      <c r="Q36" s="201"/>
      <c r="R36" s="201"/>
    </row>
    <row r="37" spans="2:18" ht="16.350000000000001" customHeight="1">
      <c r="B37" s="87" t="s">
        <v>67</v>
      </c>
      <c r="C37" s="207" t="s">
        <v>67</v>
      </c>
      <c r="D37" s="208"/>
      <c r="E37" s="208"/>
      <c r="F37" s="209"/>
    </row>
    <row r="38" spans="2:18" ht="38.25" customHeight="1">
      <c r="B38" s="88"/>
      <c r="C38" s="210"/>
      <c r="D38" s="210"/>
      <c r="E38" s="210"/>
      <c r="F38" s="211"/>
    </row>
    <row r="39" spans="2:18" ht="15" customHeight="1" thickBot="1">
      <c r="B39" s="87" t="s">
        <v>68</v>
      </c>
      <c r="C39" s="207" t="s">
        <v>69</v>
      </c>
      <c r="D39" s="208"/>
      <c r="E39" s="208"/>
      <c r="F39" s="209"/>
    </row>
    <row r="40" spans="2:18" ht="13.9" thickBot="1">
      <c r="B40" s="212"/>
      <c r="C40" s="210"/>
      <c r="D40" s="210"/>
      <c r="E40" s="51" t="s">
        <v>70</v>
      </c>
      <c r="F40" s="89"/>
      <c r="H40" s="14">
        <v>8</v>
      </c>
      <c r="I40" s="21" t="s">
        <v>71</v>
      </c>
    </row>
    <row r="41" spans="2:18" ht="13.9" thickBot="1">
      <c r="B41" s="213"/>
      <c r="C41" s="210"/>
      <c r="D41" s="210"/>
      <c r="E41" s="51" t="s">
        <v>72</v>
      </c>
      <c r="F41" s="89"/>
      <c r="H41" s="14">
        <v>9</v>
      </c>
      <c r="I41" s="21" t="s">
        <v>73</v>
      </c>
    </row>
    <row r="42" spans="2:18" ht="13.9" thickBot="1">
      <c r="B42" s="213"/>
      <c r="C42" s="210"/>
      <c r="D42" s="210"/>
      <c r="E42" s="51" t="s">
        <v>74</v>
      </c>
      <c r="F42" s="89"/>
      <c r="H42" s="14">
        <v>10</v>
      </c>
      <c r="I42" s="21" t="s">
        <v>75</v>
      </c>
    </row>
    <row r="43" spans="2:18">
      <c r="B43" s="214"/>
      <c r="C43" s="210"/>
      <c r="D43" s="210"/>
      <c r="E43" s="215" t="s">
        <v>76</v>
      </c>
      <c r="F43" s="216"/>
    </row>
    <row r="44" spans="2:18" ht="15" customHeight="1">
      <c r="B44" s="87" t="s">
        <v>77</v>
      </c>
      <c r="C44" s="197" t="s">
        <v>78</v>
      </c>
      <c r="D44" s="197"/>
      <c r="E44" s="197"/>
      <c r="F44" s="198"/>
    </row>
    <row r="45" spans="2:18" ht="38.25" customHeight="1" thickBot="1">
      <c r="B45" s="90"/>
      <c r="C45" s="199"/>
      <c r="D45" s="199"/>
      <c r="E45" s="199"/>
      <c r="F45" s="200"/>
    </row>
    <row r="46" spans="2:18" ht="38.25" customHeight="1">
      <c r="B46" s="201" t="s">
        <v>79</v>
      </c>
      <c r="C46" s="201"/>
      <c r="D46" s="201"/>
      <c r="E46" s="201"/>
      <c r="F46" s="201"/>
      <c r="G46" s="201"/>
      <c r="H46" s="201"/>
    </row>
    <row r="47" spans="2:18">
      <c r="C47" s="52"/>
      <c r="D47" s="52"/>
      <c r="E47" s="52"/>
      <c r="F47" s="52" t="s">
        <v>80</v>
      </c>
    </row>
    <row r="49" spans="8:8" ht="15">
      <c r="H49" s="46"/>
    </row>
    <row r="50" spans="8:8">
      <c r="H50" s="38"/>
    </row>
    <row r="51" spans="8:8">
      <c r="H51" s="38"/>
    </row>
    <row r="52" spans="8:8">
      <c r="H52" s="38"/>
    </row>
    <row r="53" spans="8:8">
      <c r="H53" s="38"/>
    </row>
    <row r="54" spans="8:8">
      <c r="H54" s="38"/>
    </row>
    <row r="55" spans="8:8">
      <c r="H55" s="38"/>
    </row>
    <row r="56" spans="8:8">
      <c r="H56" s="38"/>
    </row>
    <row r="57" spans="8:8">
      <c r="H57" s="38"/>
    </row>
    <row r="58" spans="8:8">
      <c r="H58" s="38"/>
    </row>
    <row r="59" spans="8:8">
      <c r="H59" s="38"/>
    </row>
    <row r="60" spans="8:8">
      <c r="H60" s="38"/>
    </row>
    <row r="68" spans="8:8" ht="8.25" customHeight="1"/>
    <row r="69" spans="8:8" hidden="1"/>
    <row r="70" spans="8:8" hidden="1"/>
    <row r="71" spans="8:8" hidden="1"/>
    <row r="75" spans="8:8">
      <c r="H75" s="39"/>
    </row>
  </sheetData>
  <sheetProtection sheet="1" objects="1" scenarios="1"/>
  <protectedRanges>
    <protectedRange sqref="B37:B39 B45 C37" name="Område1_1"/>
  </protectedRanges>
  <mergeCells count="34">
    <mergeCell ref="C44:F44"/>
    <mergeCell ref="C45:F45"/>
    <mergeCell ref="B46:H46"/>
    <mergeCell ref="B1:F1"/>
    <mergeCell ref="H1:R1"/>
    <mergeCell ref="I3:R4"/>
    <mergeCell ref="I26:J26"/>
    <mergeCell ref="I27:J27"/>
    <mergeCell ref="I35:R36"/>
    <mergeCell ref="C37:F37"/>
    <mergeCell ref="C38:F38"/>
    <mergeCell ref="C39:F39"/>
    <mergeCell ref="B40:B43"/>
    <mergeCell ref="C40:D43"/>
    <mergeCell ref="E43:F43"/>
    <mergeCell ref="B2:F2"/>
    <mergeCell ref="B3:C3"/>
    <mergeCell ref="C4:D4"/>
    <mergeCell ref="C5:D5"/>
    <mergeCell ref="E5:F6"/>
    <mergeCell ref="C6:D6"/>
    <mergeCell ref="K13:Q13"/>
    <mergeCell ref="C14:E14"/>
    <mergeCell ref="B15:B16"/>
    <mergeCell ref="E15:E16"/>
    <mergeCell ref="K6:N6"/>
    <mergeCell ref="C7:D7"/>
    <mergeCell ref="E7:F10"/>
    <mergeCell ref="C10:D10"/>
    <mergeCell ref="C11:D11"/>
    <mergeCell ref="E11:F12"/>
    <mergeCell ref="C12:D12"/>
    <mergeCell ref="C8:D8"/>
    <mergeCell ref="C9:D9"/>
  </mergeCells>
  <pageMargins left="0.7" right="0.7" top="0.75" bottom="0.75" header="0.3" footer="0.3"/>
  <pageSetup paperSize="9" scale="64" orientation="portrait" r:id="rId1"/>
  <colBreaks count="1" manualBreakCount="1">
    <brk id="7" max="4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1B8B5-2CCC-4F84-B2EE-C28859F784F4}">
  <dimension ref="B1:Q70"/>
  <sheetViews>
    <sheetView showGridLines="0" view="pageBreakPreview" zoomScale="80" zoomScaleNormal="115" zoomScaleSheetLayoutView="80" workbookViewId="0">
      <selection activeCell="J37" sqref="J37"/>
    </sheetView>
  </sheetViews>
  <sheetFormatPr defaultColWidth="7.44140625" defaultRowHeight="13.15"/>
  <cols>
    <col min="1" max="1" width="2.6640625" style="17" customWidth="1"/>
    <col min="2" max="2" width="41.6640625" style="17" customWidth="1"/>
    <col min="3" max="3" width="14.21875" style="17" customWidth="1"/>
    <col min="4" max="4" width="13.88671875" style="17" customWidth="1"/>
    <col min="5" max="5" width="12.44140625" style="17" customWidth="1"/>
    <col min="6" max="6" width="13.5546875" style="17" customWidth="1"/>
    <col min="7" max="7" width="1.88671875" style="17" customWidth="1"/>
    <col min="8" max="8" width="12.88671875" style="17" customWidth="1"/>
    <col min="9" max="9" width="2.77734375" style="17" customWidth="1"/>
    <col min="10" max="16384" width="7.44140625" style="17"/>
  </cols>
  <sheetData>
    <row r="1" spans="2:17" s="9" customFormat="1" ht="56.45" customHeight="1">
      <c r="B1" s="217" t="s">
        <v>1</v>
      </c>
      <c r="C1" s="217"/>
      <c r="D1" s="217"/>
      <c r="E1" s="217"/>
      <c r="F1" s="217"/>
    </row>
    <row r="2" spans="2:17" s="9" customFormat="1" ht="16.350000000000001" customHeight="1" thickBot="1">
      <c r="B2" s="193" t="s">
        <v>2</v>
      </c>
      <c r="C2" s="193"/>
      <c r="D2" s="10"/>
      <c r="E2" s="13"/>
    </row>
    <row r="3" spans="2:17" ht="21" customHeight="1">
      <c r="B3" s="18" t="s">
        <v>4</v>
      </c>
      <c r="C3" s="220"/>
      <c r="D3" s="220"/>
      <c r="E3" s="19" t="s">
        <v>5</v>
      </c>
      <c r="F3" s="20"/>
      <c r="I3" s="29"/>
      <c r="J3" s="29"/>
      <c r="K3" s="218"/>
      <c r="L3" s="218"/>
      <c r="M3" s="218"/>
      <c r="N3" s="218"/>
      <c r="O3" s="218"/>
      <c r="P3" s="218"/>
      <c r="Q3" s="218"/>
    </row>
    <row r="4" spans="2:17" ht="18.75" customHeight="1">
      <c r="B4" s="22" t="s">
        <v>6</v>
      </c>
      <c r="C4" s="219"/>
      <c r="D4" s="219"/>
      <c r="E4" s="195" t="s">
        <v>7</v>
      </c>
      <c r="F4" s="196"/>
      <c r="I4" s="29"/>
      <c r="K4" s="53"/>
      <c r="L4" s="28"/>
      <c r="M4" s="28"/>
      <c r="N4" s="53"/>
      <c r="O4" s="53"/>
      <c r="P4" s="53"/>
      <c r="Q4" s="53"/>
    </row>
    <row r="5" spans="2:17" ht="18.75" customHeight="1">
      <c r="B5" s="23" t="s">
        <v>9</v>
      </c>
      <c r="C5" s="219"/>
      <c r="D5" s="219"/>
      <c r="E5" s="195"/>
      <c r="F5" s="196"/>
      <c r="K5" s="183"/>
      <c r="L5" s="183"/>
      <c r="M5" s="183"/>
      <c r="N5" s="183"/>
      <c r="O5" s="55"/>
      <c r="P5" s="55"/>
      <c r="Q5" s="54"/>
    </row>
    <row r="6" spans="2:17" ht="18.75" customHeight="1">
      <c r="B6" s="23" t="s">
        <v>10</v>
      </c>
      <c r="C6" s="219"/>
      <c r="D6" s="219"/>
      <c r="E6" s="185" t="s">
        <v>11</v>
      </c>
      <c r="F6" s="186"/>
      <c r="I6" s="56"/>
      <c r="K6" s="28"/>
      <c r="L6" s="28"/>
      <c r="M6" s="28"/>
      <c r="N6" s="57"/>
      <c r="O6" s="28"/>
      <c r="P6" s="28"/>
      <c r="Q6" s="28"/>
    </row>
    <row r="7" spans="2:17" ht="18.75" customHeight="1">
      <c r="B7" s="23" t="s">
        <v>12</v>
      </c>
      <c r="C7" s="219"/>
      <c r="D7" s="219"/>
      <c r="E7" s="185"/>
      <c r="F7" s="186"/>
      <c r="I7" s="56"/>
      <c r="K7" s="28"/>
      <c r="L7" s="28"/>
      <c r="M7" s="28"/>
      <c r="N7" s="57"/>
      <c r="O7" s="28"/>
      <c r="P7" s="28"/>
      <c r="Q7" s="28"/>
    </row>
    <row r="8" spans="2:17" ht="18.75" customHeight="1">
      <c r="B8" s="23" t="s">
        <v>13</v>
      </c>
      <c r="C8" s="219"/>
      <c r="D8" s="219"/>
      <c r="E8" s="185"/>
      <c r="F8" s="186"/>
      <c r="I8" s="56"/>
      <c r="K8" s="28"/>
      <c r="L8" s="28"/>
      <c r="M8" s="28"/>
      <c r="N8" s="57"/>
      <c r="O8" s="28"/>
      <c r="P8" s="28"/>
      <c r="Q8" s="28"/>
    </row>
    <row r="9" spans="2:17" s="25" customFormat="1" ht="19.5" customHeight="1">
      <c r="B9" s="26" t="s">
        <v>14</v>
      </c>
      <c r="C9" s="219"/>
      <c r="D9" s="219"/>
      <c r="E9" s="185"/>
      <c r="F9" s="186"/>
      <c r="I9" s="58"/>
      <c r="J9" s="17"/>
      <c r="K9" s="59"/>
      <c r="L9" s="60"/>
      <c r="M9" s="60"/>
      <c r="N9" s="60"/>
    </row>
    <row r="10" spans="2:17" s="25" customFormat="1" ht="18.75" customHeight="1">
      <c r="B10" s="26" t="s">
        <v>15</v>
      </c>
      <c r="C10" s="219"/>
      <c r="D10" s="219"/>
      <c r="E10" s="187" t="s">
        <v>16</v>
      </c>
      <c r="F10" s="188"/>
      <c r="I10" s="58"/>
      <c r="J10" s="58"/>
      <c r="K10" s="59"/>
      <c r="L10" s="60"/>
      <c r="M10" s="60"/>
      <c r="N10" s="60"/>
    </row>
    <row r="11" spans="2:17" ht="21" customHeight="1" thickBot="1">
      <c r="B11" s="27" t="s">
        <v>17</v>
      </c>
      <c r="C11" s="221" t="s">
        <v>18</v>
      </c>
      <c r="D11" s="222"/>
      <c r="E11" s="189"/>
      <c r="F11" s="190"/>
      <c r="I11" s="29"/>
      <c r="J11" s="29"/>
      <c r="K11" s="28"/>
      <c r="L11" s="29"/>
      <c r="M11" s="29"/>
      <c r="N11" s="29"/>
    </row>
    <row r="12" spans="2:17" ht="13.15" customHeight="1" thickBot="1">
      <c r="C12" s="28"/>
      <c r="D12" s="29"/>
      <c r="E12" s="30"/>
      <c r="F12" s="30"/>
      <c r="H12" s="31"/>
      <c r="I12" s="29"/>
      <c r="J12" s="29"/>
      <c r="K12" s="175"/>
      <c r="L12" s="175"/>
      <c r="M12" s="175"/>
      <c r="N12" s="175"/>
      <c r="O12" s="175"/>
      <c r="P12" s="175"/>
      <c r="Q12" s="175"/>
    </row>
    <row r="13" spans="2:17" ht="32.25" customHeight="1" thickBot="1">
      <c r="B13" s="15"/>
      <c r="C13" s="176" t="s">
        <v>20</v>
      </c>
      <c r="D13" s="177"/>
      <c r="E13" s="178"/>
    </row>
    <row r="14" spans="2:17" s="39" customFormat="1" ht="26.45">
      <c r="B14" s="179" t="s">
        <v>22</v>
      </c>
      <c r="C14" s="64" t="s">
        <v>23</v>
      </c>
      <c r="D14" s="64" t="s">
        <v>24</v>
      </c>
      <c r="E14" s="181" t="s">
        <v>25</v>
      </c>
    </row>
    <row r="15" spans="2:17" s="39" customFormat="1">
      <c r="B15" s="180"/>
      <c r="C15" s="66" t="str">
        <f>C11</f>
        <v>20XX-20XX</v>
      </c>
      <c r="D15" s="66" t="str">
        <f>C11</f>
        <v>20XX-20XX</v>
      </c>
      <c r="E15" s="182"/>
    </row>
    <row r="16" spans="2:17" ht="17.100000000000001" customHeight="1">
      <c r="B16" s="43" t="s">
        <v>28</v>
      </c>
      <c r="C16" s="3"/>
      <c r="D16" s="4"/>
      <c r="E16" s="44">
        <f t="shared" ref="E16:E30" si="0">C16-D16</f>
        <v>0</v>
      </c>
    </row>
    <row r="17" spans="2:5" ht="17.100000000000001" customHeight="1">
      <c r="B17" s="43" t="s">
        <v>30</v>
      </c>
      <c r="C17" s="3"/>
      <c r="D17" s="4"/>
      <c r="E17" s="44">
        <f t="shared" si="0"/>
        <v>0</v>
      </c>
    </row>
    <row r="18" spans="2:5" ht="17.100000000000001" customHeight="1">
      <c r="B18" s="43" t="s">
        <v>32</v>
      </c>
      <c r="C18" s="3"/>
      <c r="D18" s="4"/>
      <c r="E18" s="44">
        <f t="shared" si="0"/>
        <v>0</v>
      </c>
    </row>
    <row r="19" spans="2:5" ht="17.100000000000001" customHeight="1">
      <c r="B19" s="43" t="s">
        <v>34</v>
      </c>
      <c r="C19" s="3"/>
      <c r="D19" s="4"/>
      <c r="E19" s="44">
        <f t="shared" si="0"/>
        <v>0</v>
      </c>
    </row>
    <row r="20" spans="2:5" ht="17.100000000000001" customHeight="1">
      <c r="B20" s="43" t="s">
        <v>39</v>
      </c>
      <c r="C20" s="3"/>
      <c r="D20" s="4"/>
      <c r="E20" s="44">
        <f t="shared" si="0"/>
        <v>0</v>
      </c>
    </row>
    <row r="21" spans="2:5" ht="17.100000000000001" customHeight="1">
      <c r="B21" s="43" t="s">
        <v>41</v>
      </c>
      <c r="C21" s="3"/>
      <c r="D21" s="4"/>
      <c r="E21" s="44">
        <f t="shared" si="0"/>
        <v>0</v>
      </c>
    </row>
    <row r="22" spans="2:5" ht="17.100000000000001" customHeight="1">
      <c r="B22" s="43" t="s">
        <v>43</v>
      </c>
      <c r="C22" s="3"/>
      <c r="D22" s="4"/>
      <c r="E22" s="44">
        <f t="shared" si="0"/>
        <v>0</v>
      </c>
    </row>
    <row r="23" spans="2:5" ht="17.100000000000001" customHeight="1">
      <c r="B23" s="43" t="s">
        <v>45</v>
      </c>
      <c r="C23" s="3"/>
      <c r="D23" s="4"/>
      <c r="E23" s="44">
        <f t="shared" si="0"/>
        <v>0</v>
      </c>
    </row>
    <row r="24" spans="2:5" ht="17.100000000000001" customHeight="1">
      <c r="B24" s="43" t="s">
        <v>47</v>
      </c>
      <c r="C24" s="3"/>
      <c r="D24" s="4"/>
      <c r="E24" s="44">
        <f t="shared" si="0"/>
        <v>0</v>
      </c>
    </row>
    <row r="25" spans="2:5" ht="17.100000000000001" customHeight="1">
      <c r="B25" s="43" t="s">
        <v>49</v>
      </c>
      <c r="C25" s="3"/>
      <c r="D25" s="4"/>
      <c r="E25" s="44">
        <f t="shared" si="0"/>
        <v>0</v>
      </c>
    </row>
    <row r="26" spans="2:5" ht="17.100000000000001" customHeight="1">
      <c r="B26" s="43" t="s">
        <v>51</v>
      </c>
      <c r="C26" s="3"/>
      <c r="D26" s="4"/>
      <c r="E26" s="44">
        <f>C26-D26</f>
        <v>0</v>
      </c>
    </row>
    <row r="27" spans="2:5" ht="17.100000000000001" customHeight="1">
      <c r="B27" s="43" t="s">
        <v>53</v>
      </c>
      <c r="C27" s="3"/>
      <c r="D27" s="4"/>
      <c r="E27" s="44">
        <f t="shared" si="0"/>
        <v>0</v>
      </c>
    </row>
    <row r="28" spans="2:5" ht="17.100000000000001" customHeight="1">
      <c r="B28" s="43" t="s">
        <v>54</v>
      </c>
      <c r="C28" s="3"/>
      <c r="D28" s="4"/>
      <c r="E28" s="44">
        <f t="shared" si="0"/>
        <v>0</v>
      </c>
    </row>
    <row r="29" spans="2:5" ht="17.100000000000001" customHeight="1">
      <c r="B29" s="43" t="s">
        <v>56</v>
      </c>
      <c r="C29" s="3"/>
      <c r="D29" s="4"/>
      <c r="E29" s="44">
        <f t="shared" si="0"/>
        <v>0</v>
      </c>
    </row>
    <row r="30" spans="2:5" ht="17.100000000000001" customHeight="1">
      <c r="B30" s="43" t="s">
        <v>58</v>
      </c>
      <c r="C30" s="3"/>
      <c r="D30" s="4"/>
      <c r="E30" s="44">
        <f t="shared" si="0"/>
        <v>0</v>
      </c>
    </row>
    <row r="31" spans="2:5" ht="15.75" customHeight="1">
      <c r="B31" s="43" t="s">
        <v>60</v>
      </c>
      <c r="C31" s="3"/>
      <c r="D31" s="4"/>
      <c r="E31" s="44">
        <f t="shared" ref="E31:E33" si="1">C31-D31</f>
        <v>0</v>
      </c>
    </row>
    <row r="32" spans="2:5" ht="15.75" customHeight="1">
      <c r="B32" s="84" t="s">
        <v>61</v>
      </c>
      <c r="C32" s="5"/>
      <c r="D32" s="4"/>
      <c r="E32" s="44">
        <f t="shared" si="1"/>
        <v>0</v>
      </c>
    </row>
    <row r="33" spans="2:8" ht="15.75" customHeight="1">
      <c r="B33" s="84" t="s">
        <v>63</v>
      </c>
      <c r="C33" s="5"/>
      <c r="D33" s="4"/>
      <c r="E33" s="44">
        <f t="shared" si="1"/>
        <v>0</v>
      </c>
    </row>
    <row r="34" spans="2:8" s="47" customFormat="1" ht="21.75" customHeight="1" thickBot="1">
      <c r="B34" s="35" t="s">
        <v>65</v>
      </c>
      <c r="C34" s="91">
        <f>SUM(C16:C33)</f>
        <v>0</v>
      </c>
      <c r="D34" s="91">
        <f>SUM(D16:D33)</f>
        <v>0</v>
      </c>
      <c r="E34" s="91">
        <f>SUM(E16:E33)</f>
        <v>0</v>
      </c>
    </row>
    <row r="35" spans="2:8" ht="18.75" customHeight="1"/>
    <row r="36" spans="2:8" ht="16.350000000000001" customHeight="1">
      <c r="B36" s="87" t="s">
        <v>67</v>
      </c>
      <c r="C36" s="207" t="s">
        <v>67</v>
      </c>
      <c r="D36" s="208"/>
      <c r="E36" s="208"/>
      <c r="F36" s="209"/>
    </row>
    <row r="37" spans="2:8" ht="38.25" customHeight="1">
      <c r="B37" s="1"/>
      <c r="C37" s="223"/>
      <c r="D37" s="223"/>
      <c r="E37" s="223"/>
      <c r="F37" s="224"/>
    </row>
    <row r="38" spans="2:8" ht="15" customHeight="1">
      <c r="B38" s="87" t="s">
        <v>68</v>
      </c>
      <c r="C38" s="207" t="s">
        <v>69</v>
      </c>
      <c r="D38" s="208"/>
      <c r="E38" s="208"/>
      <c r="F38" s="209"/>
    </row>
    <row r="39" spans="2:8">
      <c r="B39" s="227"/>
      <c r="C39" s="223"/>
      <c r="D39" s="223"/>
      <c r="E39" s="51" t="s">
        <v>70</v>
      </c>
      <c r="F39" s="92"/>
    </row>
    <row r="40" spans="2:8">
      <c r="B40" s="228"/>
      <c r="C40" s="223"/>
      <c r="D40" s="223"/>
      <c r="E40" s="51" t="s">
        <v>72</v>
      </c>
      <c r="F40" s="92"/>
    </row>
    <row r="41" spans="2:8">
      <c r="B41" s="228"/>
      <c r="C41" s="223"/>
      <c r="D41" s="223"/>
      <c r="E41" s="51" t="s">
        <v>74</v>
      </c>
      <c r="F41" s="92"/>
    </row>
    <row r="42" spans="2:8">
      <c r="B42" s="229"/>
      <c r="C42" s="223"/>
      <c r="D42" s="223"/>
      <c r="E42" s="215" t="s">
        <v>76</v>
      </c>
      <c r="F42" s="216"/>
    </row>
    <row r="43" spans="2:8" ht="15" customHeight="1">
      <c r="B43" s="87" t="s">
        <v>77</v>
      </c>
      <c r="C43" s="197" t="s">
        <v>78</v>
      </c>
      <c r="D43" s="197"/>
      <c r="E43" s="197"/>
      <c r="F43" s="198"/>
    </row>
    <row r="44" spans="2:8" ht="38.25" customHeight="1" thickBot="1">
      <c r="B44" s="2"/>
      <c r="C44" s="225"/>
      <c r="D44" s="225"/>
      <c r="E44" s="225"/>
      <c r="F44" s="226"/>
    </row>
    <row r="45" spans="2:8" ht="38.25" customHeight="1">
      <c r="B45" s="201" t="s">
        <v>79</v>
      </c>
      <c r="C45" s="201"/>
      <c r="D45" s="201"/>
      <c r="E45" s="201"/>
      <c r="F45" s="201"/>
      <c r="G45" s="201"/>
      <c r="H45" s="201"/>
    </row>
    <row r="46" spans="2:8">
      <c r="C46" s="52"/>
      <c r="D46" s="52"/>
      <c r="E46" s="52"/>
      <c r="F46" s="52" t="s">
        <v>80</v>
      </c>
    </row>
    <row r="67" s="17" customFormat="1" ht="8.25" customHeight="1"/>
    <row r="68" s="17" customFormat="1" hidden="1"/>
    <row r="69" s="17" customFormat="1" hidden="1"/>
    <row r="70" s="17" customFormat="1" hidden="1"/>
  </sheetData>
  <sheetProtection sheet="1" objects="1" scenarios="1"/>
  <protectedRanges>
    <protectedRange sqref="B36:B38 B44 C36" name="Område1_1"/>
  </protectedRanges>
  <mergeCells count="29">
    <mergeCell ref="C7:D7"/>
    <mergeCell ref="C8:D8"/>
    <mergeCell ref="B45:H45"/>
    <mergeCell ref="B14:B15"/>
    <mergeCell ref="E14:E15"/>
    <mergeCell ref="C36:F36"/>
    <mergeCell ref="C37:F37"/>
    <mergeCell ref="C38:F38"/>
    <mergeCell ref="C39:D42"/>
    <mergeCell ref="C43:F43"/>
    <mergeCell ref="C44:F44"/>
    <mergeCell ref="B39:B42"/>
    <mergeCell ref="E42:F42"/>
    <mergeCell ref="K12:Q12"/>
    <mergeCell ref="K3:Q3"/>
    <mergeCell ref="K5:N5"/>
    <mergeCell ref="B1:F1"/>
    <mergeCell ref="C13:E13"/>
    <mergeCell ref="B2:C2"/>
    <mergeCell ref="E4:F5"/>
    <mergeCell ref="E6:F9"/>
    <mergeCell ref="C4:D4"/>
    <mergeCell ref="C5:D5"/>
    <mergeCell ref="C6:D6"/>
    <mergeCell ref="C9:D9"/>
    <mergeCell ref="C3:D3"/>
    <mergeCell ref="E10:F11"/>
    <mergeCell ref="C10:D10"/>
    <mergeCell ref="C11:D11"/>
  </mergeCells>
  <pageMargins left="0.7" right="0.7" top="0.75" bottom="0.75" header="0.3" footer="0.3"/>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CDB7-1A6C-4948-A561-0D8DDBCA8068}">
  <dimension ref="A1:V72"/>
  <sheetViews>
    <sheetView showGridLines="0" tabSelected="1" view="pageBreakPreview" topLeftCell="A30" zoomScale="71" zoomScaleNormal="55" zoomScaleSheetLayoutView="115" workbookViewId="0">
      <selection activeCell="H61" sqref="H61"/>
    </sheetView>
  </sheetViews>
  <sheetFormatPr defaultColWidth="9" defaultRowHeight="15"/>
  <cols>
    <col min="1" max="1" width="2.44140625" style="46" customWidth="1"/>
    <col min="2" max="2" width="44.88671875" style="46" bestFit="1" customWidth="1"/>
    <col min="3" max="3" width="14.77734375" style="46" bestFit="1" customWidth="1"/>
    <col min="4" max="4" width="13.109375" style="46" customWidth="1"/>
    <col min="5" max="5" width="12.6640625" style="46" customWidth="1"/>
    <col min="6" max="6" width="11.5546875" style="46" customWidth="1"/>
    <col min="7" max="7" width="14.21875" style="46" customWidth="1"/>
    <col min="8" max="8" width="16.109375" style="46" bestFit="1" customWidth="1"/>
    <col min="9" max="9" width="3.109375" style="46" customWidth="1"/>
    <col min="10" max="10" width="3.44140625" style="11" customWidth="1"/>
    <col min="11" max="20" width="8.77734375" style="137"/>
    <col min="21" max="21" width="13.109375" style="137" customWidth="1"/>
    <col min="22" max="22" width="8.77734375" style="137"/>
    <col min="23" max="16384" width="9" style="46"/>
  </cols>
  <sheetData>
    <row r="1" spans="1:21" ht="30" customHeight="1">
      <c r="B1" s="202" t="s">
        <v>81</v>
      </c>
      <c r="C1" s="202"/>
      <c r="D1" s="202"/>
      <c r="E1" s="202"/>
      <c r="F1" s="202"/>
      <c r="G1" s="202"/>
      <c r="J1" s="202" t="s">
        <v>81</v>
      </c>
      <c r="K1" s="202"/>
      <c r="L1" s="202"/>
      <c r="M1" s="202"/>
      <c r="N1" s="202"/>
      <c r="O1" s="202"/>
      <c r="P1" s="202"/>
      <c r="Q1" s="202"/>
      <c r="R1" s="202"/>
      <c r="S1" s="202"/>
      <c r="T1" s="202"/>
      <c r="U1" s="202"/>
    </row>
    <row r="2" spans="1:21" ht="35.450000000000003" thickBot="1">
      <c r="A2" s="95"/>
      <c r="B2" s="217" t="s">
        <v>82</v>
      </c>
      <c r="C2" s="217"/>
      <c r="D2" s="217"/>
      <c r="E2" s="217"/>
      <c r="F2" s="217"/>
      <c r="G2" s="95"/>
      <c r="H2" s="95"/>
    </row>
    <row r="3" spans="1:21" ht="16.899999999999999" customHeight="1" thickBot="1">
      <c r="A3" s="95"/>
      <c r="B3" s="193" t="s">
        <v>2</v>
      </c>
      <c r="C3" s="193"/>
      <c r="D3" s="10"/>
      <c r="E3" s="13"/>
      <c r="F3" s="95"/>
      <c r="G3" s="95"/>
      <c r="H3" s="95"/>
      <c r="J3" s="14">
        <v>1</v>
      </c>
      <c r="K3" s="201" t="s">
        <v>83</v>
      </c>
      <c r="L3" s="201"/>
      <c r="M3" s="201"/>
      <c r="N3" s="201"/>
      <c r="O3" s="201"/>
      <c r="P3" s="201"/>
      <c r="Q3" s="201"/>
      <c r="R3" s="201"/>
      <c r="S3" s="201"/>
      <c r="T3" s="201"/>
    </row>
    <row r="4" spans="1:21" ht="27" customHeight="1" thickBot="1">
      <c r="A4" s="95"/>
      <c r="B4" s="15" t="s">
        <v>84</v>
      </c>
      <c r="C4" s="12"/>
      <c r="D4" s="10"/>
      <c r="E4" s="13"/>
      <c r="F4" s="95"/>
      <c r="G4" s="95"/>
      <c r="H4" s="95"/>
      <c r="J4" s="16"/>
      <c r="K4" s="201"/>
      <c r="L4" s="201"/>
      <c r="M4" s="201"/>
      <c r="N4" s="201"/>
      <c r="O4" s="201"/>
      <c r="P4" s="201"/>
      <c r="Q4" s="201"/>
      <c r="R4" s="201"/>
      <c r="S4" s="201"/>
      <c r="T4" s="201"/>
    </row>
    <row r="5" spans="1:21" ht="16.149999999999999" thickBot="1">
      <c r="A5" s="32"/>
      <c r="B5" s="18" t="s">
        <v>4</v>
      </c>
      <c r="C5" s="264"/>
      <c r="D5" s="264"/>
      <c r="E5" s="264"/>
      <c r="F5" s="264"/>
      <c r="G5" s="19" t="s">
        <v>5</v>
      </c>
      <c r="H5" s="96"/>
      <c r="J5" s="14">
        <v>2</v>
      </c>
      <c r="K5" s="21" t="s">
        <v>8</v>
      </c>
    </row>
    <row r="6" spans="1:21">
      <c r="A6" s="32"/>
      <c r="B6" s="22" t="s">
        <v>6</v>
      </c>
      <c r="C6" s="262"/>
      <c r="D6" s="262"/>
      <c r="E6" s="262"/>
      <c r="F6" s="262"/>
      <c r="G6" s="265" t="s">
        <v>85</v>
      </c>
      <c r="H6" s="196"/>
      <c r="J6" s="16"/>
    </row>
    <row r="7" spans="1:21">
      <c r="A7" s="32"/>
      <c r="B7" s="23" t="s">
        <v>9</v>
      </c>
      <c r="C7" s="262"/>
      <c r="D7" s="262"/>
      <c r="E7" s="262"/>
      <c r="F7" s="262"/>
      <c r="G7" s="265"/>
      <c r="H7" s="196"/>
      <c r="J7" s="16"/>
    </row>
    <row r="8" spans="1:21" ht="15.6" customHeight="1" thickBot="1">
      <c r="A8" s="32"/>
      <c r="B8" s="23" t="s">
        <v>10</v>
      </c>
      <c r="C8" s="262"/>
      <c r="D8" s="262"/>
      <c r="E8" s="262"/>
      <c r="F8" s="262"/>
      <c r="G8" s="263" t="s">
        <v>11</v>
      </c>
      <c r="H8" s="186"/>
      <c r="J8" s="16"/>
    </row>
    <row r="9" spans="1:21" ht="15" customHeight="1" thickBot="1">
      <c r="A9" s="32"/>
      <c r="B9" s="23" t="s">
        <v>86</v>
      </c>
      <c r="C9" s="262"/>
      <c r="D9" s="262"/>
      <c r="E9" s="262"/>
      <c r="F9" s="262"/>
      <c r="G9" s="263"/>
      <c r="H9" s="186"/>
      <c r="J9" s="14">
        <v>3</v>
      </c>
      <c r="K9" s="21" t="s">
        <v>87</v>
      </c>
    </row>
    <row r="10" spans="1:21" ht="15.6" customHeight="1" thickBot="1">
      <c r="A10" s="32"/>
      <c r="B10" s="23" t="s">
        <v>88</v>
      </c>
      <c r="C10" s="262"/>
      <c r="D10" s="262"/>
      <c r="E10" s="262"/>
      <c r="F10" s="262"/>
      <c r="G10" s="185" t="s">
        <v>16</v>
      </c>
      <c r="H10" s="186"/>
      <c r="J10" s="24">
        <v>4</v>
      </c>
      <c r="K10" s="21" t="s">
        <v>89</v>
      </c>
    </row>
    <row r="11" spans="1:21" ht="15.6" customHeight="1">
      <c r="A11" s="32"/>
      <c r="B11" s="23" t="s">
        <v>12</v>
      </c>
      <c r="C11" s="262"/>
      <c r="D11" s="262"/>
      <c r="E11" s="262"/>
      <c r="F11" s="262"/>
      <c r="G11" s="185"/>
      <c r="H11" s="186"/>
      <c r="K11" s="21"/>
    </row>
    <row r="12" spans="1:21" ht="15.6" customHeight="1">
      <c r="A12" s="32"/>
      <c r="B12" s="23" t="s">
        <v>13</v>
      </c>
      <c r="C12" s="262"/>
      <c r="D12" s="262"/>
      <c r="E12" s="262"/>
      <c r="F12" s="262"/>
      <c r="G12" s="185"/>
      <c r="H12" s="186"/>
      <c r="K12" s="21"/>
    </row>
    <row r="13" spans="1:21" ht="15.6" customHeight="1">
      <c r="A13" s="104"/>
      <c r="B13" s="26" t="s">
        <v>14</v>
      </c>
      <c r="C13" s="234"/>
      <c r="D13" s="235"/>
      <c r="E13" s="235"/>
      <c r="F13" s="236"/>
      <c r="G13" s="185"/>
      <c r="H13" s="186"/>
    </row>
    <row r="14" spans="1:21" ht="15.6" customHeight="1" thickBot="1">
      <c r="A14" s="104"/>
      <c r="B14" s="26" t="s">
        <v>15</v>
      </c>
      <c r="C14" s="234"/>
      <c r="D14" s="235"/>
      <c r="E14" s="235"/>
      <c r="F14" s="236"/>
      <c r="G14" s="185"/>
      <c r="H14" s="186"/>
    </row>
    <row r="15" spans="1:21" ht="15.6" thickBot="1">
      <c r="A15" s="32"/>
      <c r="B15" s="27" t="s">
        <v>17</v>
      </c>
      <c r="C15" s="237" t="s">
        <v>90</v>
      </c>
      <c r="D15" s="237"/>
      <c r="E15" s="237"/>
      <c r="F15" s="237"/>
      <c r="G15" s="266"/>
      <c r="H15" s="267"/>
      <c r="J15" s="24">
        <v>5</v>
      </c>
      <c r="K15" s="21" t="s">
        <v>91</v>
      </c>
    </row>
    <row r="16" spans="1:21">
      <c r="A16" s="32"/>
      <c r="B16" s="32"/>
      <c r="C16" s="31"/>
      <c r="D16" s="39"/>
      <c r="E16" s="105"/>
      <c r="F16" s="105"/>
      <c r="G16" s="32"/>
      <c r="H16" s="31"/>
    </row>
    <row r="17" spans="1:21" ht="24" thickBot="1">
      <c r="A17" s="32"/>
      <c r="B17" s="15" t="s">
        <v>92</v>
      </c>
      <c r="C17" s="238" t="s">
        <v>93</v>
      </c>
      <c r="D17" s="238" t="s">
        <v>94</v>
      </c>
      <c r="E17" s="238" t="s">
        <v>95</v>
      </c>
      <c r="F17" s="238" t="s">
        <v>96</v>
      </c>
      <c r="G17" s="238" t="s">
        <v>97</v>
      </c>
      <c r="H17" s="32"/>
    </row>
    <row r="18" spans="1:21" ht="27" thickBot="1">
      <c r="A18" s="32"/>
      <c r="B18" s="33" t="s">
        <v>98</v>
      </c>
      <c r="C18" s="238"/>
      <c r="D18" s="238"/>
      <c r="E18" s="238"/>
      <c r="F18" s="238"/>
      <c r="G18" s="238"/>
      <c r="H18" s="32"/>
      <c r="J18" s="24">
        <v>6</v>
      </c>
      <c r="K18" s="201" t="s">
        <v>99</v>
      </c>
      <c r="L18" s="201"/>
      <c r="M18" s="201"/>
      <c r="N18" s="201"/>
      <c r="O18" s="201"/>
      <c r="P18" s="201"/>
      <c r="Q18" s="201"/>
      <c r="R18" s="201"/>
      <c r="S18" s="201"/>
      <c r="T18" s="201"/>
      <c r="U18" s="201"/>
    </row>
    <row r="19" spans="1:21" ht="15.6" thickBot="1">
      <c r="A19" s="32"/>
      <c r="B19" s="34" t="s">
        <v>100</v>
      </c>
      <c r="C19" s="138"/>
      <c r="D19" s="139" t="s">
        <v>101</v>
      </c>
      <c r="E19" s="140"/>
      <c r="F19" s="141"/>
      <c r="G19" s="110" t="e">
        <f t="shared" ref="G19:G27" si="0">F19/E19</f>
        <v>#DIV/0!</v>
      </c>
      <c r="H19" s="32"/>
      <c r="K19" s="201"/>
      <c r="L19" s="201"/>
      <c r="M19" s="201"/>
      <c r="N19" s="201"/>
      <c r="O19" s="201"/>
      <c r="P19" s="201"/>
      <c r="Q19" s="201"/>
      <c r="R19" s="201"/>
      <c r="S19" s="201"/>
      <c r="T19" s="201"/>
      <c r="U19" s="201"/>
    </row>
    <row r="20" spans="1:21" ht="15.6" customHeight="1" thickBot="1">
      <c r="A20" s="32"/>
      <c r="B20" s="23" t="s">
        <v>102</v>
      </c>
      <c r="C20" s="142"/>
      <c r="D20" s="143" t="s">
        <v>101</v>
      </c>
      <c r="E20" s="144"/>
      <c r="F20" s="145"/>
      <c r="G20" s="115" t="e">
        <f t="shared" si="0"/>
        <v>#DIV/0!</v>
      </c>
      <c r="H20" s="32"/>
      <c r="J20" s="14">
        <v>7</v>
      </c>
      <c r="K20" s="21" t="s">
        <v>103</v>
      </c>
      <c r="L20" s="21"/>
      <c r="M20" s="21"/>
      <c r="N20" s="21"/>
      <c r="O20" s="21"/>
      <c r="P20" s="21"/>
      <c r="Q20" s="21"/>
      <c r="R20" s="21"/>
      <c r="S20" s="21"/>
      <c r="T20" s="21"/>
      <c r="U20" s="21"/>
    </row>
    <row r="21" spans="1:21" ht="15.6" thickBot="1">
      <c r="A21" s="32"/>
      <c r="B21" s="23" t="s">
        <v>104</v>
      </c>
      <c r="C21" s="142"/>
      <c r="D21" s="143" t="s">
        <v>101</v>
      </c>
      <c r="E21" s="144"/>
      <c r="F21" s="145"/>
      <c r="G21" s="115" t="e">
        <f t="shared" si="0"/>
        <v>#DIV/0!</v>
      </c>
      <c r="H21" s="32"/>
      <c r="J21" s="14">
        <v>8</v>
      </c>
      <c r="K21" s="137" t="s">
        <v>105</v>
      </c>
      <c r="L21" s="33"/>
      <c r="M21" s="33"/>
      <c r="N21" s="33"/>
      <c r="O21" s="33"/>
      <c r="P21" s="33"/>
      <c r="Q21" s="33"/>
      <c r="R21" s="33"/>
      <c r="S21" s="33"/>
      <c r="T21" s="33"/>
      <c r="U21" s="33"/>
    </row>
    <row r="22" spans="1:21" ht="15.6" thickBot="1">
      <c r="A22" s="47"/>
      <c r="B22" s="23" t="s">
        <v>106</v>
      </c>
      <c r="C22" s="142"/>
      <c r="D22" s="143" t="s">
        <v>101</v>
      </c>
      <c r="E22" s="144"/>
      <c r="F22" s="145"/>
      <c r="G22" s="115" t="e">
        <f t="shared" si="0"/>
        <v>#DIV/0!</v>
      </c>
      <c r="H22" s="47"/>
      <c r="J22" s="14">
        <v>9</v>
      </c>
      <c r="K22" s="21" t="s">
        <v>107</v>
      </c>
    </row>
    <row r="23" spans="1:21" ht="15.6" thickBot="1">
      <c r="A23" s="32"/>
      <c r="B23" s="23" t="s">
        <v>108</v>
      </c>
      <c r="C23" s="142"/>
      <c r="D23" s="143" t="s">
        <v>101</v>
      </c>
      <c r="E23" s="144"/>
      <c r="F23" s="145"/>
      <c r="G23" s="115" t="e">
        <f t="shared" si="0"/>
        <v>#DIV/0!</v>
      </c>
      <c r="H23" s="32"/>
      <c r="J23" s="14">
        <v>10</v>
      </c>
      <c r="K23" s="137" t="s">
        <v>109</v>
      </c>
    </row>
    <row r="24" spans="1:21">
      <c r="A24" s="32"/>
      <c r="B24" s="23" t="s">
        <v>110</v>
      </c>
      <c r="C24" s="142"/>
      <c r="D24" s="143" t="s">
        <v>101</v>
      </c>
      <c r="E24" s="144"/>
      <c r="F24" s="145"/>
      <c r="G24" s="115" t="e">
        <f t="shared" si="0"/>
        <v>#DIV/0!</v>
      </c>
      <c r="H24" s="32"/>
    </row>
    <row r="25" spans="1:21" ht="16.149999999999999" thickBot="1">
      <c r="A25" s="32"/>
      <c r="B25" s="170" t="s">
        <v>111</v>
      </c>
      <c r="C25" s="171"/>
      <c r="D25" s="172"/>
      <c r="E25" s="173"/>
      <c r="F25" s="173"/>
      <c r="G25" s="169"/>
      <c r="H25" s="32"/>
    </row>
    <row r="26" spans="1:21" ht="15.6" thickBot="1">
      <c r="A26" s="32"/>
      <c r="B26" s="23" t="s">
        <v>112</v>
      </c>
      <c r="C26" s="142"/>
      <c r="D26" s="143" t="s">
        <v>101</v>
      </c>
      <c r="E26" s="146"/>
      <c r="F26" s="147"/>
      <c r="G26" s="115" t="e">
        <f t="shared" si="0"/>
        <v>#DIV/0!</v>
      </c>
      <c r="H26" s="31"/>
      <c r="J26" s="24">
        <v>11</v>
      </c>
      <c r="K26" s="21" t="s">
        <v>113</v>
      </c>
    </row>
    <row r="27" spans="1:21">
      <c r="A27" s="32"/>
      <c r="B27" s="23" t="s">
        <v>114</v>
      </c>
      <c r="C27" s="142"/>
      <c r="D27" s="143" t="s">
        <v>101</v>
      </c>
      <c r="E27" s="146"/>
      <c r="F27" s="147"/>
      <c r="G27" s="115" t="e">
        <f t="shared" si="0"/>
        <v>#DIV/0!</v>
      </c>
      <c r="H27" s="32"/>
      <c r="J27" s="24">
        <v>12</v>
      </c>
      <c r="K27" s="21" t="s">
        <v>115</v>
      </c>
    </row>
    <row r="28" spans="1:21" ht="16.149999999999999" thickBot="1">
      <c r="A28" s="32"/>
      <c r="B28" s="239" t="s">
        <v>116</v>
      </c>
      <c r="C28" s="240"/>
      <c r="D28" s="36">
        <f>SUM(D20:D24)</f>
        <v>0</v>
      </c>
      <c r="E28" s="36">
        <f>SUM(E19:E27)</f>
        <v>0</v>
      </c>
      <c r="F28" s="36">
        <f>SUM(F19:F27)</f>
        <v>0</v>
      </c>
      <c r="G28" s="117" t="e">
        <f>F28/E28</f>
        <v>#DIV/0!</v>
      </c>
      <c r="H28" s="32"/>
      <c r="J28" s="24">
        <v>13</v>
      </c>
      <c r="K28" s="137" t="s">
        <v>117</v>
      </c>
    </row>
    <row r="29" spans="1:21" ht="15.6" thickBot="1">
      <c r="A29" s="32"/>
      <c r="B29" s="37"/>
      <c r="C29" s="148"/>
      <c r="D29" s="32"/>
      <c r="E29" s="39"/>
      <c r="F29" s="32"/>
      <c r="G29" s="32"/>
      <c r="H29" s="32"/>
    </row>
    <row r="30" spans="1:21" ht="24" thickBot="1">
      <c r="A30" s="32"/>
      <c r="B30" s="15" t="s">
        <v>118</v>
      </c>
      <c r="C30" s="269" t="s">
        <v>119</v>
      </c>
      <c r="D30" s="270"/>
      <c r="E30" s="271"/>
      <c r="F30" s="176" t="s">
        <v>120</v>
      </c>
      <c r="G30" s="177"/>
      <c r="H30" s="178"/>
      <c r="J30" s="38"/>
    </row>
    <row r="31" spans="1:21" ht="53.45" thickBot="1">
      <c r="A31" s="39"/>
      <c r="B31" s="40" t="s">
        <v>22</v>
      </c>
      <c r="C31" s="41" t="s">
        <v>121</v>
      </c>
      <c r="D31" s="41" t="s">
        <v>122</v>
      </c>
      <c r="E31" s="41" t="s">
        <v>123</v>
      </c>
      <c r="F31" s="41" t="s">
        <v>121</v>
      </c>
      <c r="G31" s="41" t="s">
        <v>122</v>
      </c>
      <c r="H31" s="42" t="s">
        <v>123</v>
      </c>
      <c r="J31" s="38"/>
    </row>
    <row r="32" spans="1:21" ht="15.6" customHeight="1" thickBot="1">
      <c r="A32" s="32"/>
      <c r="B32" s="94" t="s">
        <v>28</v>
      </c>
      <c r="C32" s="149"/>
      <c r="D32" s="149"/>
      <c r="E32" s="120">
        <f t="shared" ref="E32:E47" si="1">C32-D32</f>
        <v>0</v>
      </c>
      <c r="F32" s="150"/>
      <c r="G32" s="120" t="e">
        <f t="shared" ref="G32:G47" si="2">D32*$G$27</f>
        <v>#DIV/0!</v>
      </c>
      <c r="H32" s="123" t="e">
        <f t="shared" ref="H32:H47" si="3">F32-G32</f>
        <v>#DIV/0!</v>
      </c>
      <c r="J32" s="24">
        <v>14</v>
      </c>
      <c r="K32" s="151" t="s">
        <v>124</v>
      </c>
      <c r="L32" s="154"/>
      <c r="M32" s="154"/>
      <c r="N32" s="154"/>
      <c r="O32" s="154"/>
      <c r="P32" s="154"/>
      <c r="Q32" s="154"/>
      <c r="R32" s="154"/>
      <c r="S32" s="154"/>
      <c r="T32" s="154"/>
      <c r="U32" s="154"/>
    </row>
    <row r="33" spans="1:21" ht="15.75" customHeight="1" thickBot="1">
      <c r="A33" s="32"/>
      <c r="B33" s="94" t="s">
        <v>30</v>
      </c>
      <c r="C33" s="149"/>
      <c r="D33" s="149"/>
      <c r="E33" s="120">
        <f t="shared" si="1"/>
        <v>0</v>
      </c>
      <c r="F33" s="152"/>
      <c r="G33" s="120" t="e">
        <f>D33*$G$27</f>
        <v>#DIV/0!</v>
      </c>
      <c r="H33" s="123" t="e">
        <f t="shared" si="3"/>
        <v>#DIV/0!</v>
      </c>
      <c r="J33" s="24">
        <v>15</v>
      </c>
      <c r="K33" s="21" t="s">
        <v>125</v>
      </c>
      <c r="L33" s="33"/>
      <c r="M33" s="33"/>
      <c r="N33" s="33"/>
      <c r="O33" s="33"/>
      <c r="P33" s="33"/>
      <c r="Q33" s="33"/>
      <c r="R33" s="33"/>
      <c r="S33" s="33"/>
      <c r="T33" s="33"/>
      <c r="U33" s="33"/>
    </row>
    <row r="34" spans="1:21" ht="15.6" customHeight="1" thickBot="1">
      <c r="A34" s="32"/>
      <c r="B34" s="94" t="s">
        <v>32</v>
      </c>
      <c r="C34" s="149"/>
      <c r="D34" s="149"/>
      <c r="E34" s="120">
        <f t="shared" si="1"/>
        <v>0</v>
      </c>
      <c r="F34" s="152"/>
      <c r="G34" s="120" t="e">
        <f t="shared" si="2"/>
        <v>#DIV/0!</v>
      </c>
      <c r="H34" s="123" t="e">
        <f t="shared" si="3"/>
        <v>#DIV/0!</v>
      </c>
      <c r="J34" s="24">
        <v>16</v>
      </c>
      <c r="K34" s="153" t="s">
        <v>126</v>
      </c>
      <c r="L34" s="21"/>
      <c r="M34" s="21"/>
      <c r="N34" s="21"/>
      <c r="O34" s="21"/>
      <c r="P34" s="21"/>
      <c r="Q34" s="21"/>
      <c r="R34" s="21"/>
      <c r="S34" s="21"/>
      <c r="T34" s="21"/>
      <c r="U34" s="21"/>
    </row>
    <row r="35" spans="1:21" ht="15.75" customHeight="1" thickBot="1">
      <c r="A35" s="32"/>
      <c r="B35" s="94" t="s">
        <v>34</v>
      </c>
      <c r="C35" s="149"/>
      <c r="D35" s="149"/>
      <c r="E35" s="120">
        <f t="shared" si="1"/>
        <v>0</v>
      </c>
      <c r="F35" s="152"/>
      <c r="G35" s="120" t="e">
        <f t="shared" si="2"/>
        <v>#DIV/0!</v>
      </c>
      <c r="H35" s="123" t="e">
        <f t="shared" si="3"/>
        <v>#DIV/0!</v>
      </c>
      <c r="J35" s="24">
        <v>17</v>
      </c>
      <c r="K35" s="151" t="s">
        <v>127</v>
      </c>
      <c r="L35" s="21"/>
      <c r="M35" s="21"/>
      <c r="N35" s="21"/>
      <c r="O35" s="21"/>
      <c r="P35" s="21"/>
      <c r="Q35" s="21"/>
      <c r="R35" s="21"/>
      <c r="S35" s="21"/>
      <c r="T35" s="21"/>
      <c r="U35" s="21"/>
    </row>
    <row r="36" spans="1:21" ht="15.6" customHeight="1" thickBot="1">
      <c r="A36" s="32"/>
      <c r="B36" s="94" t="s">
        <v>39</v>
      </c>
      <c r="C36" s="149"/>
      <c r="D36" s="149"/>
      <c r="E36" s="120">
        <f t="shared" si="1"/>
        <v>0</v>
      </c>
      <c r="F36" s="152"/>
      <c r="G36" s="120" t="e">
        <f t="shared" si="2"/>
        <v>#DIV/0!</v>
      </c>
      <c r="H36" s="123" t="e">
        <f t="shared" si="3"/>
        <v>#DIV/0!</v>
      </c>
      <c r="J36" s="24">
        <v>18</v>
      </c>
      <c r="K36" s="137" t="s">
        <v>128</v>
      </c>
      <c r="L36" s="151"/>
      <c r="M36" s="151"/>
      <c r="N36" s="151"/>
      <c r="O36" s="151"/>
      <c r="P36" s="151"/>
      <c r="Q36" s="151"/>
      <c r="R36" s="151"/>
      <c r="S36" s="151"/>
      <c r="T36" s="151"/>
      <c r="U36" s="151"/>
    </row>
    <row r="37" spans="1:21" ht="15.6" customHeight="1" thickBot="1">
      <c r="A37" s="32"/>
      <c r="B37" s="94" t="s">
        <v>41</v>
      </c>
      <c r="C37" s="149"/>
      <c r="D37" s="149"/>
      <c r="E37" s="120">
        <f t="shared" si="1"/>
        <v>0</v>
      </c>
      <c r="F37" s="152"/>
      <c r="G37" s="120" t="e">
        <f t="shared" si="2"/>
        <v>#DIV/0!</v>
      </c>
      <c r="H37" s="123" t="e">
        <f t="shared" si="3"/>
        <v>#DIV/0!</v>
      </c>
      <c r="J37" s="24">
        <v>19</v>
      </c>
      <c r="K37" s="153" t="s">
        <v>129</v>
      </c>
      <c r="L37" s="151"/>
      <c r="M37" s="151"/>
      <c r="N37" s="151"/>
      <c r="O37" s="151"/>
      <c r="P37" s="151"/>
      <c r="Q37" s="151"/>
      <c r="R37" s="151"/>
      <c r="S37" s="151"/>
      <c r="T37" s="151"/>
      <c r="U37" s="151"/>
    </row>
    <row r="38" spans="1:21">
      <c r="A38" s="32"/>
      <c r="B38" s="94" t="s">
        <v>43</v>
      </c>
      <c r="C38" s="149"/>
      <c r="D38" s="149"/>
      <c r="E38" s="120">
        <f t="shared" si="1"/>
        <v>0</v>
      </c>
      <c r="F38" s="152"/>
      <c r="G38" s="120" t="e">
        <f t="shared" si="2"/>
        <v>#DIV/0!</v>
      </c>
      <c r="H38" s="123" t="e">
        <f t="shared" si="3"/>
        <v>#DIV/0!</v>
      </c>
    </row>
    <row r="39" spans="1:21" ht="15.6" customHeight="1">
      <c r="A39" s="32"/>
      <c r="B39" s="94" t="s">
        <v>45</v>
      </c>
      <c r="C39" s="149"/>
      <c r="D39" s="149"/>
      <c r="E39" s="120">
        <f t="shared" si="1"/>
        <v>0</v>
      </c>
      <c r="F39" s="152"/>
      <c r="G39" s="120" t="e">
        <f t="shared" si="2"/>
        <v>#DIV/0!</v>
      </c>
      <c r="H39" s="123" t="e">
        <f t="shared" si="3"/>
        <v>#DIV/0!</v>
      </c>
      <c r="L39" s="21"/>
      <c r="M39" s="21"/>
      <c r="N39" s="21"/>
      <c r="O39" s="21"/>
      <c r="P39" s="21"/>
      <c r="Q39" s="21"/>
      <c r="R39" s="21"/>
      <c r="S39" s="21"/>
      <c r="T39" s="21"/>
      <c r="U39" s="21"/>
    </row>
    <row r="40" spans="1:21">
      <c r="A40" s="32"/>
      <c r="B40" s="94" t="s">
        <v>47</v>
      </c>
      <c r="C40" s="149"/>
      <c r="D40" s="149"/>
      <c r="E40" s="120">
        <f t="shared" si="1"/>
        <v>0</v>
      </c>
      <c r="F40" s="152"/>
      <c r="G40" s="120" t="e">
        <f t="shared" si="2"/>
        <v>#DIV/0!</v>
      </c>
      <c r="H40" s="123" t="e">
        <f t="shared" si="3"/>
        <v>#DIV/0!</v>
      </c>
    </row>
    <row r="41" spans="1:21">
      <c r="A41" s="32"/>
      <c r="B41" s="94" t="s">
        <v>49</v>
      </c>
      <c r="C41" s="149"/>
      <c r="D41" s="149"/>
      <c r="E41" s="120">
        <f t="shared" si="1"/>
        <v>0</v>
      </c>
      <c r="F41" s="152"/>
      <c r="G41" s="120" t="e">
        <f t="shared" si="2"/>
        <v>#DIV/0!</v>
      </c>
      <c r="H41" s="123" t="e">
        <f t="shared" si="3"/>
        <v>#DIV/0!</v>
      </c>
    </row>
    <row r="42" spans="1:21">
      <c r="A42" s="32"/>
      <c r="B42" s="94" t="s">
        <v>51</v>
      </c>
      <c r="C42" s="149"/>
      <c r="D42" s="149"/>
      <c r="E42" s="120">
        <f t="shared" si="1"/>
        <v>0</v>
      </c>
      <c r="F42" s="152"/>
      <c r="G42" s="120" t="e">
        <f t="shared" si="2"/>
        <v>#DIV/0!</v>
      </c>
      <c r="H42" s="123" t="e">
        <f t="shared" si="3"/>
        <v>#DIV/0!</v>
      </c>
    </row>
    <row r="43" spans="1:21">
      <c r="A43" s="32"/>
      <c r="B43" s="94" t="s">
        <v>53</v>
      </c>
      <c r="C43" s="149"/>
      <c r="D43" s="149"/>
      <c r="E43" s="120">
        <f t="shared" si="1"/>
        <v>0</v>
      </c>
      <c r="F43" s="150"/>
      <c r="G43" s="120" t="e">
        <f t="shared" si="2"/>
        <v>#DIV/0!</v>
      </c>
      <c r="H43" s="123" t="e">
        <f t="shared" si="3"/>
        <v>#DIV/0!</v>
      </c>
    </row>
    <row r="44" spans="1:21">
      <c r="A44" s="32"/>
      <c r="B44" s="94" t="s">
        <v>54</v>
      </c>
      <c r="C44" s="149"/>
      <c r="D44" s="149"/>
      <c r="E44" s="120">
        <f t="shared" si="1"/>
        <v>0</v>
      </c>
      <c r="F44" s="150"/>
      <c r="G44" s="120" t="e">
        <f t="shared" si="2"/>
        <v>#DIV/0!</v>
      </c>
      <c r="H44" s="123" t="e">
        <f t="shared" si="3"/>
        <v>#DIV/0!</v>
      </c>
    </row>
    <row r="45" spans="1:21">
      <c r="A45" s="32"/>
      <c r="B45" s="94" t="s">
        <v>56</v>
      </c>
      <c r="C45" s="149"/>
      <c r="D45" s="149"/>
      <c r="E45" s="120">
        <f t="shared" si="1"/>
        <v>0</v>
      </c>
      <c r="F45" s="150"/>
      <c r="G45" s="120" t="e">
        <f t="shared" si="2"/>
        <v>#DIV/0!</v>
      </c>
      <c r="H45" s="123" t="e">
        <f t="shared" si="3"/>
        <v>#DIV/0!</v>
      </c>
    </row>
    <row r="46" spans="1:21" ht="15.6" thickBot="1">
      <c r="A46" s="32"/>
      <c r="B46" s="94" t="s">
        <v>58</v>
      </c>
      <c r="C46" s="149"/>
      <c r="D46" s="149"/>
      <c r="E46" s="120">
        <f t="shared" si="1"/>
        <v>0</v>
      </c>
      <c r="F46" s="150"/>
      <c r="G46" s="120" t="e">
        <f t="shared" si="2"/>
        <v>#DIV/0!</v>
      </c>
      <c r="H46" s="123" t="e">
        <f t="shared" si="3"/>
        <v>#DIV/0!</v>
      </c>
      <c r="J46" s="46"/>
    </row>
    <row r="47" spans="1:21" ht="15.6" thickBot="1">
      <c r="A47" s="32"/>
      <c r="B47" s="94" t="s">
        <v>60</v>
      </c>
      <c r="C47" s="149"/>
      <c r="D47" s="149"/>
      <c r="E47" s="120">
        <f t="shared" si="1"/>
        <v>0</v>
      </c>
      <c r="F47" s="150"/>
      <c r="G47" s="120" t="e">
        <f t="shared" si="2"/>
        <v>#DIV/0!</v>
      </c>
      <c r="H47" s="123" t="e">
        <f t="shared" si="3"/>
        <v>#DIV/0!</v>
      </c>
      <c r="J47" s="24">
        <v>20</v>
      </c>
      <c r="K47" s="21" t="s">
        <v>64</v>
      </c>
    </row>
    <row r="48" spans="1:21" ht="16.149999999999999" thickBot="1">
      <c r="A48" s="47"/>
      <c r="B48" s="35" t="s">
        <v>130</v>
      </c>
      <c r="C48" s="36">
        <f t="shared" ref="C48:H48" si="4">SUM(C32:C47)</f>
        <v>0</v>
      </c>
      <c r="D48" s="36">
        <f t="shared" si="4"/>
        <v>0</v>
      </c>
      <c r="E48" s="36">
        <f t="shared" si="4"/>
        <v>0</v>
      </c>
      <c r="F48" s="36">
        <f t="shared" si="4"/>
        <v>0</v>
      </c>
      <c r="G48" s="36" t="e">
        <f t="shared" si="4"/>
        <v>#DIV/0!</v>
      </c>
      <c r="H48" s="48" t="e">
        <f t="shared" si="4"/>
        <v>#DIV/0!</v>
      </c>
      <c r="J48" s="46"/>
    </row>
    <row r="49" spans="1:21" ht="26.45" customHeight="1" thickBot="1">
      <c r="A49" s="47"/>
      <c r="B49" s="49" t="s">
        <v>131</v>
      </c>
      <c r="C49" s="50" t="e">
        <f>C22-G48</f>
        <v>#DIV/0!</v>
      </c>
      <c r="D49" s="47"/>
      <c r="E49" s="47"/>
      <c r="F49" s="47"/>
      <c r="G49" s="47"/>
      <c r="H49" s="47"/>
      <c r="J49" s="24">
        <v>21</v>
      </c>
      <c r="K49" s="268" t="s">
        <v>132</v>
      </c>
      <c r="L49" s="268"/>
      <c r="M49" s="268"/>
      <c r="N49" s="268"/>
      <c r="O49" s="268"/>
      <c r="P49" s="268"/>
      <c r="Q49" s="268"/>
      <c r="R49" s="268"/>
      <c r="S49" s="268"/>
      <c r="T49" s="268"/>
      <c r="U49" s="268"/>
    </row>
    <row r="50" spans="1:21">
      <c r="A50" s="32"/>
      <c r="B50" s="32"/>
      <c r="C50" s="32"/>
      <c r="D50" s="32"/>
      <c r="E50" s="32"/>
      <c r="F50" s="32"/>
      <c r="G50" s="32"/>
      <c r="H50" s="32"/>
      <c r="J50" s="38"/>
      <c r="K50" s="268"/>
      <c r="L50" s="268"/>
      <c r="M50" s="268"/>
      <c r="N50" s="268"/>
      <c r="O50" s="268"/>
      <c r="P50" s="268"/>
      <c r="Q50" s="268"/>
      <c r="R50" s="268"/>
      <c r="S50" s="268"/>
      <c r="T50" s="268"/>
      <c r="U50" s="268"/>
    </row>
    <row r="51" spans="1:21">
      <c r="A51" s="32"/>
      <c r="B51" s="230" t="s">
        <v>67</v>
      </c>
      <c r="C51" s="231"/>
      <c r="D51" s="230" t="s">
        <v>67</v>
      </c>
      <c r="E51" s="232"/>
      <c r="F51" s="232"/>
      <c r="G51" s="232"/>
      <c r="H51" s="233"/>
      <c r="J51" s="38"/>
    </row>
    <row r="52" spans="1:21" ht="45.6" customHeight="1">
      <c r="A52" s="32"/>
      <c r="B52" s="241"/>
      <c r="C52" s="242"/>
      <c r="D52" s="243"/>
      <c r="E52" s="244"/>
      <c r="F52" s="244"/>
      <c r="G52" s="244"/>
      <c r="H52" s="245"/>
      <c r="J52" s="38"/>
    </row>
    <row r="53" spans="1:21" ht="15.6" thickBot="1">
      <c r="A53" s="32"/>
      <c r="B53" s="230" t="s">
        <v>68</v>
      </c>
      <c r="C53" s="231"/>
      <c r="D53" s="230" t="s">
        <v>69</v>
      </c>
      <c r="E53" s="232"/>
      <c r="F53" s="232"/>
      <c r="G53" s="232"/>
      <c r="H53" s="232"/>
      <c r="J53" s="38"/>
    </row>
    <row r="54" spans="1:21" ht="15.6" thickBot="1">
      <c r="A54" s="32"/>
      <c r="B54" s="241"/>
      <c r="C54" s="242"/>
      <c r="D54" s="246"/>
      <c r="E54" s="247"/>
      <c r="F54" s="248"/>
      <c r="G54" s="134" t="s">
        <v>70</v>
      </c>
      <c r="H54" s="155"/>
      <c r="J54" s="24">
        <v>22</v>
      </c>
      <c r="K54" s="21" t="s">
        <v>71</v>
      </c>
    </row>
    <row r="55" spans="1:21" ht="15.6" thickBot="1">
      <c r="A55" s="32"/>
      <c r="B55" s="241"/>
      <c r="C55" s="242"/>
      <c r="D55" s="249"/>
      <c r="E55" s="250"/>
      <c r="F55" s="251"/>
      <c r="G55" s="134" t="s">
        <v>72</v>
      </c>
      <c r="H55" s="155"/>
      <c r="J55" s="24">
        <v>23</v>
      </c>
      <c r="K55" s="21" t="s">
        <v>73</v>
      </c>
    </row>
    <row r="56" spans="1:21" ht="15.6" thickBot="1">
      <c r="A56" s="32"/>
      <c r="B56" s="241"/>
      <c r="C56" s="242"/>
      <c r="D56" s="249"/>
      <c r="E56" s="250"/>
      <c r="F56" s="251"/>
      <c r="G56" s="134" t="s">
        <v>74</v>
      </c>
      <c r="H56" s="155"/>
      <c r="J56" s="24">
        <v>24</v>
      </c>
      <c r="K56" s="21" t="s">
        <v>75</v>
      </c>
    </row>
    <row r="57" spans="1:21">
      <c r="A57" s="32"/>
      <c r="B57" s="241"/>
      <c r="C57" s="242"/>
      <c r="D57" s="252"/>
      <c r="E57" s="253"/>
      <c r="F57" s="254"/>
      <c r="G57" s="255" t="s">
        <v>76</v>
      </c>
      <c r="H57" s="256"/>
      <c r="J57" s="38"/>
    </row>
    <row r="58" spans="1:21">
      <c r="A58" s="32"/>
      <c r="B58" s="230" t="s">
        <v>77</v>
      </c>
      <c r="C58" s="231"/>
      <c r="D58" s="230" t="s">
        <v>78</v>
      </c>
      <c r="E58" s="232"/>
      <c r="F58" s="232"/>
      <c r="G58" s="232"/>
      <c r="H58" s="232"/>
    </row>
    <row r="59" spans="1:21" ht="51" customHeight="1" thickBot="1">
      <c r="A59" s="32"/>
      <c r="B59" s="257"/>
      <c r="C59" s="258"/>
      <c r="D59" s="259"/>
      <c r="E59" s="260"/>
      <c r="F59" s="260"/>
      <c r="G59" s="260"/>
      <c r="H59" s="261"/>
    </row>
    <row r="60" spans="1:21" ht="22.15" customHeight="1">
      <c r="A60" s="32"/>
      <c r="B60" s="201" t="s">
        <v>79</v>
      </c>
      <c r="C60" s="201"/>
      <c r="D60" s="201"/>
      <c r="E60" s="201"/>
      <c r="F60" s="201"/>
      <c r="G60" s="201"/>
      <c r="H60" s="201"/>
    </row>
    <row r="61" spans="1:21">
      <c r="A61" s="32"/>
      <c r="B61" s="32"/>
      <c r="C61" s="136"/>
      <c r="D61" s="136"/>
      <c r="E61" s="136"/>
      <c r="F61" s="136"/>
      <c r="G61" s="32"/>
      <c r="H61" s="136" t="s">
        <v>80</v>
      </c>
    </row>
    <row r="72" spans="10:10">
      <c r="J72" s="39"/>
    </row>
  </sheetData>
  <protectedRanges>
    <protectedRange sqref="B51:B53 B59 D51" name="Område1_3"/>
  </protectedRanges>
  <mergeCells count="43">
    <mergeCell ref="C11:F11"/>
    <mergeCell ref="C12:F12"/>
    <mergeCell ref="K49:U50"/>
    <mergeCell ref="C30:E30"/>
    <mergeCell ref="F30:H30"/>
    <mergeCell ref="C17:C18"/>
    <mergeCell ref="D17:D18"/>
    <mergeCell ref="E17:E18"/>
    <mergeCell ref="F17:F18"/>
    <mergeCell ref="J1:U1"/>
    <mergeCell ref="K3:T4"/>
    <mergeCell ref="K18:U19"/>
    <mergeCell ref="C8:F8"/>
    <mergeCell ref="G8:H9"/>
    <mergeCell ref="C9:F9"/>
    <mergeCell ref="C10:F10"/>
    <mergeCell ref="B1:G1"/>
    <mergeCell ref="B2:F2"/>
    <mergeCell ref="B3:C3"/>
    <mergeCell ref="C5:F5"/>
    <mergeCell ref="C6:F6"/>
    <mergeCell ref="G6:H7"/>
    <mergeCell ref="C7:F7"/>
    <mergeCell ref="G10:H15"/>
    <mergeCell ref="C13:F13"/>
    <mergeCell ref="B58:C58"/>
    <mergeCell ref="D58:H58"/>
    <mergeCell ref="B59:C59"/>
    <mergeCell ref="D59:H59"/>
    <mergeCell ref="B60:H60"/>
    <mergeCell ref="B52:C52"/>
    <mergeCell ref="D52:H52"/>
    <mergeCell ref="B53:C53"/>
    <mergeCell ref="D53:H53"/>
    <mergeCell ref="B54:C57"/>
    <mergeCell ref="D54:F57"/>
    <mergeCell ref="G57:H57"/>
    <mergeCell ref="B51:C51"/>
    <mergeCell ref="D51:H51"/>
    <mergeCell ref="C14:F14"/>
    <mergeCell ref="C15:F15"/>
    <mergeCell ref="G17:G18"/>
    <mergeCell ref="B28:C28"/>
  </mergeCells>
  <pageMargins left="0.7" right="0.7" top="0.75" bottom="0.75" header="0.3" footer="0.3"/>
  <pageSetup paperSize="9" scale="52" orientation="portrait" r:id="rId1"/>
  <colBreaks count="1" manualBreakCount="1">
    <brk id="9"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8EAC-EC20-422E-AEC5-0A300D6E76AD}">
  <dimension ref="B1:U87"/>
  <sheetViews>
    <sheetView showGridLines="0" topLeftCell="A18" zoomScaleNormal="100" zoomScaleSheetLayoutView="90" workbookViewId="0">
      <selection activeCell="L40" sqref="L40"/>
    </sheetView>
  </sheetViews>
  <sheetFormatPr defaultColWidth="8.88671875" defaultRowHeight="13.15"/>
  <cols>
    <col min="1" max="1" width="2.6640625" style="32" customWidth="1"/>
    <col min="2" max="2" width="42.5546875" style="32" customWidth="1"/>
    <col min="3" max="3" width="14.21875" style="32" customWidth="1"/>
    <col min="4" max="4" width="13.88671875" style="32" customWidth="1"/>
    <col min="5" max="5" width="12.44140625" style="32" customWidth="1"/>
    <col min="6" max="6" width="13.109375" style="32" customWidth="1"/>
    <col min="7" max="7" width="12.6640625" style="32" customWidth="1"/>
    <col min="8" max="8" width="12.88671875" style="32" customWidth="1"/>
    <col min="9" max="9" width="2.77734375" style="32" customWidth="1"/>
    <col min="10" max="10" width="8.88671875" style="32" bestFit="1"/>
    <col min="11" max="11" width="3.77734375" style="32" customWidth="1"/>
    <col min="12" max="16384" width="8.88671875" style="32"/>
  </cols>
  <sheetData>
    <row r="1" spans="2:17" s="95" customFormat="1" ht="34.9">
      <c r="B1" s="217" t="s">
        <v>82</v>
      </c>
      <c r="C1" s="217"/>
      <c r="D1" s="217"/>
      <c r="E1" s="217"/>
      <c r="F1" s="217"/>
    </row>
    <row r="2" spans="2:17" s="95" customFormat="1" ht="34.9">
      <c r="B2" s="193" t="s">
        <v>2</v>
      </c>
      <c r="C2" s="193"/>
      <c r="D2" s="10"/>
      <c r="E2" s="13"/>
    </row>
    <row r="3" spans="2:17" s="95" customFormat="1" ht="35.450000000000003" thickBot="1">
      <c r="B3" s="15" t="s">
        <v>84</v>
      </c>
      <c r="C3" s="12"/>
      <c r="D3" s="10"/>
      <c r="E3" s="13"/>
    </row>
    <row r="4" spans="2:17" ht="19.5" customHeight="1">
      <c r="B4" s="18" t="s">
        <v>4</v>
      </c>
      <c r="C4" s="220"/>
      <c r="D4" s="220"/>
      <c r="E4" s="220"/>
      <c r="F4" s="220"/>
      <c r="G4" s="19" t="s">
        <v>5</v>
      </c>
      <c r="H4" s="96"/>
      <c r="I4" s="39"/>
      <c r="J4" s="39"/>
      <c r="K4" s="218"/>
      <c r="L4" s="218"/>
      <c r="M4" s="218"/>
      <c r="N4" s="218"/>
      <c r="O4" s="218"/>
      <c r="P4" s="218"/>
      <c r="Q4" s="218"/>
    </row>
    <row r="5" spans="2:17" ht="19.5" customHeight="1">
      <c r="B5" s="22" t="s">
        <v>6</v>
      </c>
      <c r="C5" s="219"/>
      <c r="D5" s="219"/>
      <c r="E5" s="219"/>
      <c r="F5" s="219"/>
      <c r="G5" s="265" t="s">
        <v>85</v>
      </c>
      <c r="H5" s="196"/>
      <c r="I5" s="39"/>
      <c r="K5" s="97"/>
      <c r="L5" s="31"/>
      <c r="M5" s="31"/>
      <c r="N5" s="97"/>
      <c r="O5" s="97"/>
      <c r="P5" s="97"/>
      <c r="Q5" s="97"/>
    </row>
    <row r="6" spans="2:17" ht="19.5" customHeight="1">
      <c r="B6" s="23" t="s">
        <v>9</v>
      </c>
      <c r="C6" s="219"/>
      <c r="D6" s="219"/>
      <c r="E6" s="219"/>
      <c r="F6" s="219"/>
      <c r="G6" s="265"/>
      <c r="H6" s="196"/>
      <c r="K6" s="298"/>
      <c r="L6" s="298"/>
      <c r="M6" s="298"/>
      <c r="N6" s="298"/>
      <c r="O6" s="99"/>
      <c r="P6" s="99"/>
      <c r="Q6" s="98"/>
    </row>
    <row r="7" spans="2:17" ht="19.5" customHeight="1">
      <c r="B7" s="23" t="s">
        <v>10</v>
      </c>
      <c r="C7" s="219"/>
      <c r="D7" s="219"/>
      <c r="E7" s="219"/>
      <c r="F7" s="219"/>
      <c r="G7" s="263" t="s">
        <v>11</v>
      </c>
      <c r="H7" s="186"/>
      <c r="I7" s="56"/>
      <c r="K7" s="31"/>
      <c r="L7" s="31"/>
      <c r="M7" s="31"/>
      <c r="N7" s="100"/>
      <c r="O7" s="31"/>
      <c r="P7" s="31"/>
      <c r="Q7" s="31"/>
    </row>
    <row r="8" spans="2:17" ht="19.5" customHeight="1">
      <c r="B8" s="23" t="s">
        <v>86</v>
      </c>
      <c r="C8" s="219"/>
      <c r="D8" s="219"/>
      <c r="E8" s="219"/>
      <c r="F8" s="219"/>
      <c r="G8" s="263"/>
      <c r="H8" s="186"/>
      <c r="I8" s="56"/>
      <c r="K8" s="31"/>
      <c r="L8" s="31"/>
      <c r="M8" s="31"/>
      <c r="N8" s="100"/>
      <c r="O8" s="31"/>
      <c r="P8" s="31"/>
      <c r="Q8" s="31"/>
    </row>
    <row r="9" spans="2:17" ht="19.5" customHeight="1">
      <c r="B9" s="23" t="s">
        <v>88</v>
      </c>
      <c r="C9" s="219"/>
      <c r="D9" s="219"/>
      <c r="E9" s="219"/>
      <c r="F9" s="219"/>
      <c r="G9" s="185" t="s">
        <v>16</v>
      </c>
      <c r="H9" s="186"/>
      <c r="I9" s="56"/>
      <c r="K9" s="31"/>
      <c r="L9" s="31"/>
      <c r="M9" s="31"/>
      <c r="N9" s="100"/>
      <c r="O9" s="31"/>
      <c r="P9" s="31"/>
      <c r="Q9" s="31"/>
    </row>
    <row r="10" spans="2:17" ht="19.5" customHeight="1">
      <c r="B10" s="23" t="s">
        <v>12</v>
      </c>
      <c r="C10" s="219"/>
      <c r="D10" s="219"/>
      <c r="E10" s="219"/>
      <c r="F10" s="219"/>
      <c r="G10" s="185"/>
      <c r="H10" s="186"/>
      <c r="I10" s="56"/>
      <c r="K10" s="31"/>
      <c r="L10" s="31"/>
      <c r="M10" s="31"/>
      <c r="N10" s="100"/>
      <c r="O10" s="31"/>
      <c r="P10" s="31"/>
      <c r="Q10" s="31"/>
    </row>
    <row r="11" spans="2:17" ht="19.5" customHeight="1">
      <c r="B11" s="23" t="s">
        <v>13</v>
      </c>
      <c r="C11" s="219"/>
      <c r="D11" s="219"/>
      <c r="E11" s="219"/>
      <c r="F11" s="219"/>
      <c r="G11" s="185"/>
      <c r="H11" s="186"/>
      <c r="I11" s="56"/>
      <c r="K11" s="31"/>
      <c r="L11" s="31"/>
      <c r="M11" s="31"/>
      <c r="N11" s="100"/>
      <c r="O11" s="31"/>
      <c r="P11" s="31"/>
      <c r="Q11" s="31"/>
    </row>
    <row r="12" spans="2:17" s="104" customFormat="1" ht="19.5" customHeight="1">
      <c r="B12" s="26" t="s">
        <v>14</v>
      </c>
      <c r="C12" s="219"/>
      <c r="D12" s="219"/>
      <c r="E12" s="219"/>
      <c r="F12" s="219"/>
      <c r="G12" s="185"/>
      <c r="H12" s="186"/>
      <c r="I12" s="101"/>
      <c r="J12" s="32"/>
      <c r="K12" s="102"/>
      <c r="L12" s="103"/>
      <c r="M12" s="103"/>
      <c r="N12" s="103"/>
    </row>
    <row r="13" spans="2:17" s="104" customFormat="1" ht="19.5" customHeight="1">
      <c r="B13" s="26" t="s">
        <v>15</v>
      </c>
      <c r="C13" s="219"/>
      <c r="D13" s="219"/>
      <c r="E13" s="219"/>
      <c r="F13" s="219"/>
      <c r="G13" s="185"/>
      <c r="H13" s="186"/>
      <c r="I13" s="101"/>
      <c r="J13" s="101"/>
      <c r="K13" s="102"/>
      <c r="L13" s="103"/>
      <c r="M13" s="103"/>
      <c r="N13" s="103"/>
    </row>
    <row r="14" spans="2:17" ht="19.5" customHeight="1" thickBot="1">
      <c r="B14" s="27" t="s">
        <v>17</v>
      </c>
      <c r="C14" s="299" t="s">
        <v>133</v>
      </c>
      <c r="D14" s="299"/>
      <c r="E14" s="299"/>
      <c r="F14" s="299"/>
      <c r="G14" s="266"/>
      <c r="H14" s="267"/>
      <c r="I14" s="39"/>
      <c r="J14" s="39"/>
      <c r="K14" s="31"/>
      <c r="L14" s="39"/>
      <c r="M14" s="39"/>
      <c r="N14" s="39"/>
    </row>
    <row r="15" spans="2:17" ht="14.45">
      <c r="C15" s="31"/>
      <c r="D15" s="39"/>
      <c r="E15" s="105"/>
      <c r="F15" s="105"/>
      <c r="I15" s="39"/>
      <c r="J15" s="39"/>
      <c r="K15" s="290"/>
      <c r="L15" s="290"/>
      <c r="M15" s="290"/>
      <c r="N15" s="290"/>
      <c r="O15" s="290"/>
      <c r="P15" s="290"/>
      <c r="Q15" s="290"/>
    </row>
    <row r="16" spans="2:17" ht="23.45">
      <c r="B16" s="15" t="s">
        <v>92</v>
      </c>
      <c r="C16" s="238" t="s">
        <v>93</v>
      </c>
      <c r="D16" s="238" t="s">
        <v>94</v>
      </c>
      <c r="E16" s="238" t="s">
        <v>95</v>
      </c>
      <c r="F16" s="238" t="s">
        <v>96</v>
      </c>
      <c r="G16" s="238" t="s">
        <v>97</v>
      </c>
      <c r="I16" s="39"/>
      <c r="J16" s="39"/>
      <c r="K16" s="290"/>
      <c r="L16" s="290"/>
      <c r="M16" s="290"/>
      <c r="N16" s="290"/>
      <c r="O16" s="290"/>
      <c r="P16" s="290"/>
      <c r="Q16" s="290"/>
    </row>
    <row r="17" spans="2:17" ht="27" thickBot="1">
      <c r="B17" s="33" t="s">
        <v>98</v>
      </c>
      <c r="C17" s="238"/>
      <c r="D17" s="238"/>
      <c r="E17" s="238"/>
      <c r="F17" s="238"/>
      <c r="G17" s="238"/>
      <c r="H17" s="31"/>
      <c r="I17" s="39"/>
      <c r="J17" s="39"/>
      <c r="K17" s="21"/>
      <c r="L17" s="21"/>
      <c r="M17" s="21"/>
      <c r="N17" s="21"/>
      <c r="O17" s="21"/>
      <c r="P17" s="21"/>
      <c r="Q17" s="21"/>
    </row>
    <row r="18" spans="2:17" ht="18" customHeight="1">
      <c r="B18" s="34" t="s">
        <v>100</v>
      </c>
      <c r="C18" s="106"/>
      <c r="D18" s="107" t="s">
        <v>101</v>
      </c>
      <c r="E18" s="108"/>
      <c r="F18" s="109"/>
      <c r="G18" s="110" t="e">
        <f>F18/E18</f>
        <v>#DIV/0!</v>
      </c>
    </row>
    <row r="19" spans="2:17" ht="16.5" customHeight="1">
      <c r="B19" s="23" t="s">
        <v>102</v>
      </c>
      <c r="C19" s="111"/>
      <c r="D19" s="112" t="s">
        <v>101</v>
      </c>
      <c r="E19" s="113"/>
      <c r="F19" s="114"/>
      <c r="G19" s="115" t="e">
        <f t="shared" ref="G18:G23" si="0">F19/E19</f>
        <v>#DIV/0!</v>
      </c>
    </row>
    <row r="20" spans="2:17" ht="16.5" customHeight="1">
      <c r="B20" s="23" t="s">
        <v>104</v>
      </c>
      <c r="C20" s="111"/>
      <c r="D20" s="112" t="s">
        <v>101</v>
      </c>
      <c r="E20" s="113"/>
      <c r="F20" s="114"/>
      <c r="G20" s="115" t="e">
        <f t="shared" si="0"/>
        <v>#DIV/0!</v>
      </c>
    </row>
    <row r="21" spans="2:17" ht="16.5" customHeight="1">
      <c r="B21" s="23" t="s">
        <v>106</v>
      </c>
      <c r="C21" s="111"/>
      <c r="D21" s="112" t="s">
        <v>101</v>
      </c>
      <c r="E21" s="113"/>
      <c r="F21" s="114"/>
      <c r="G21" s="115" t="e">
        <f t="shared" si="0"/>
        <v>#DIV/0!</v>
      </c>
    </row>
    <row r="22" spans="2:17" ht="16.5" customHeight="1">
      <c r="B22" s="23" t="s">
        <v>108</v>
      </c>
      <c r="C22" s="111"/>
      <c r="D22" s="112" t="s">
        <v>101</v>
      </c>
      <c r="E22" s="113"/>
      <c r="F22" s="114"/>
      <c r="G22" s="115" t="e">
        <f t="shared" si="0"/>
        <v>#DIV/0!</v>
      </c>
    </row>
    <row r="23" spans="2:17" ht="16.5" customHeight="1">
      <c r="B23" s="23" t="s">
        <v>110</v>
      </c>
      <c r="C23" s="111"/>
      <c r="D23" s="112" t="s">
        <v>101</v>
      </c>
      <c r="E23" s="113"/>
      <c r="F23" s="114"/>
      <c r="G23" s="115" t="e">
        <f t="shared" si="0"/>
        <v>#DIV/0!</v>
      </c>
    </row>
    <row r="24" spans="2:17" ht="16.5" customHeight="1" thickBot="1">
      <c r="B24" s="174"/>
      <c r="C24" s="156"/>
      <c r="D24" s="157" t="s">
        <v>101</v>
      </c>
      <c r="E24" s="158"/>
      <c r="F24" s="159"/>
      <c r="G24" s="160"/>
    </row>
    <row r="25" spans="2:17" ht="16.5" customHeight="1" thickBot="1">
      <c r="B25" s="296" t="s">
        <v>134</v>
      </c>
      <c r="C25" s="297"/>
      <c r="D25" s="167"/>
      <c r="E25" s="168">
        <f>SUM(E18:E24)</f>
        <v>0</v>
      </c>
      <c r="F25" s="168">
        <f>SUM(F18:F24)</f>
        <v>0</v>
      </c>
      <c r="G25" s="117" t="e">
        <f>F25/E25</f>
        <v>#DIV/0!</v>
      </c>
    </row>
    <row r="26" spans="2:17" ht="16.5" customHeight="1">
      <c r="B26" s="161" t="s">
        <v>135</v>
      </c>
      <c r="C26" s="162"/>
      <c r="D26" s="163"/>
      <c r="E26" s="164"/>
      <c r="F26" s="165"/>
      <c r="G26" s="166"/>
    </row>
    <row r="27" spans="2:17" ht="18" customHeight="1">
      <c r="B27" s="23" t="s">
        <v>112</v>
      </c>
      <c r="C27" s="111"/>
      <c r="D27" s="112" t="s">
        <v>101</v>
      </c>
      <c r="E27" s="116"/>
      <c r="F27" s="147"/>
      <c r="G27" s="115" t="e">
        <f>F27/E27</f>
        <v>#DIV/0!</v>
      </c>
    </row>
    <row r="28" spans="2:17" ht="18" customHeight="1">
      <c r="B28" s="23" t="s">
        <v>114</v>
      </c>
      <c r="C28" s="111"/>
      <c r="D28" s="112" t="s">
        <v>101</v>
      </c>
      <c r="E28" s="116"/>
      <c r="F28" s="147"/>
      <c r="G28" s="115" t="e">
        <f>F28/E28</f>
        <v>#DIV/0!</v>
      </c>
    </row>
    <row r="29" spans="2:17" s="47" customFormat="1" ht="16.149999999999999" thickBot="1">
      <c r="B29" s="239" t="s">
        <v>136</v>
      </c>
      <c r="C29" s="240"/>
      <c r="D29" s="36">
        <f>SUM(D19:D23)</f>
        <v>0</v>
      </c>
      <c r="E29" s="36">
        <f>E25+E27+E28</f>
        <v>0</v>
      </c>
      <c r="F29" s="36">
        <f>F25+F27+F28</f>
        <v>0</v>
      </c>
      <c r="G29" s="117" t="e">
        <f>F29/E29</f>
        <v>#DIV/0!</v>
      </c>
    </row>
    <row r="30" spans="2:17">
      <c r="B30" s="37"/>
      <c r="C30" s="118"/>
      <c r="E30" s="39"/>
    </row>
    <row r="31" spans="2:17" ht="13.9" thickBot="1">
      <c r="B31" s="37"/>
      <c r="C31" s="118"/>
      <c r="E31" s="39"/>
    </row>
    <row r="32" spans="2:17" ht="24" thickBot="1">
      <c r="B32" s="15" t="s">
        <v>137</v>
      </c>
      <c r="C32" s="269" t="s">
        <v>119</v>
      </c>
      <c r="D32" s="270"/>
      <c r="E32" s="271"/>
      <c r="F32" s="286" t="s">
        <v>120</v>
      </c>
      <c r="G32" s="287"/>
      <c r="H32" s="288"/>
    </row>
    <row r="33" spans="2:21" s="39" customFormat="1" ht="26.45">
      <c r="B33" s="40" t="s">
        <v>22</v>
      </c>
      <c r="C33" s="41" t="s">
        <v>121</v>
      </c>
      <c r="D33" s="41" t="s">
        <v>122</v>
      </c>
      <c r="E33" s="41" t="s">
        <v>123</v>
      </c>
      <c r="F33" s="41" t="s">
        <v>121</v>
      </c>
      <c r="G33" s="41" t="s">
        <v>122</v>
      </c>
      <c r="H33" s="42" t="s">
        <v>123</v>
      </c>
    </row>
    <row r="34" spans="2:21" ht="17.25" customHeight="1">
      <c r="B34" s="94" t="s">
        <v>28</v>
      </c>
      <c r="C34" s="119"/>
      <c r="D34" s="119"/>
      <c r="E34" s="120">
        <f t="shared" ref="E34:E49" si="1">C34-D34</f>
        <v>0</v>
      </c>
      <c r="F34" s="121"/>
      <c r="G34" s="120" t="e">
        <f>D34*$G$25</f>
        <v>#DIV/0!</v>
      </c>
      <c r="H34" s="123" t="e">
        <f>F34-G34</f>
        <v>#DIV/0!</v>
      </c>
      <c r="K34" s="39"/>
    </row>
    <row r="35" spans="2:21" ht="17.25" customHeight="1">
      <c r="B35" s="94" t="s">
        <v>30</v>
      </c>
      <c r="C35" s="119"/>
      <c r="D35" s="119"/>
      <c r="E35" s="120">
        <f t="shared" si="1"/>
        <v>0</v>
      </c>
      <c r="F35" s="124"/>
      <c r="G35" s="120" t="e">
        <f>D35*$G$25</f>
        <v>#DIV/0!</v>
      </c>
      <c r="H35" s="123" t="e">
        <f t="shared" ref="H34:H49" si="2">F35-G35</f>
        <v>#DIV/0!</v>
      </c>
    </row>
    <row r="36" spans="2:21" ht="17.25" customHeight="1">
      <c r="B36" s="94" t="s">
        <v>32</v>
      </c>
      <c r="C36" s="119"/>
      <c r="D36" s="119"/>
      <c r="E36" s="120">
        <f t="shared" si="1"/>
        <v>0</v>
      </c>
      <c r="F36" s="124"/>
      <c r="G36" s="122" t="e">
        <f t="shared" ref="G35:G49" si="3">D36*$G$25</f>
        <v>#DIV/0!</v>
      </c>
      <c r="H36" s="123" t="e">
        <f t="shared" si="2"/>
        <v>#DIV/0!</v>
      </c>
    </row>
    <row r="37" spans="2:21" ht="17.25" customHeight="1">
      <c r="B37" s="94" t="s">
        <v>34</v>
      </c>
      <c r="C37" s="119"/>
      <c r="D37" s="119"/>
      <c r="E37" s="120">
        <f t="shared" si="1"/>
        <v>0</v>
      </c>
      <c r="F37" s="124"/>
      <c r="G37" s="122" t="e">
        <f t="shared" si="3"/>
        <v>#DIV/0!</v>
      </c>
      <c r="H37" s="123" t="e">
        <f t="shared" si="2"/>
        <v>#DIV/0!</v>
      </c>
    </row>
    <row r="38" spans="2:21" ht="17.25" customHeight="1">
      <c r="B38" s="94" t="s">
        <v>39</v>
      </c>
      <c r="C38" s="119"/>
      <c r="D38" s="119"/>
      <c r="E38" s="120">
        <f t="shared" si="1"/>
        <v>0</v>
      </c>
      <c r="F38" s="124"/>
      <c r="G38" s="122" t="e">
        <f t="shared" si="3"/>
        <v>#DIV/0!</v>
      </c>
      <c r="H38" s="123" t="e">
        <f t="shared" si="2"/>
        <v>#DIV/0!</v>
      </c>
    </row>
    <row r="39" spans="2:21" ht="17.25" customHeight="1">
      <c r="B39" s="94" t="s">
        <v>41</v>
      </c>
      <c r="C39" s="119"/>
      <c r="D39" s="119"/>
      <c r="E39" s="120">
        <f t="shared" si="1"/>
        <v>0</v>
      </c>
      <c r="F39" s="124"/>
      <c r="G39" s="122" t="e">
        <f t="shared" si="3"/>
        <v>#DIV/0!</v>
      </c>
      <c r="H39" s="123" t="e">
        <f t="shared" si="2"/>
        <v>#DIV/0!</v>
      </c>
    </row>
    <row r="40" spans="2:21" ht="17.25" customHeight="1">
      <c r="B40" s="94" t="s">
        <v>43</v>
      </c>
      <c r="C40" s="119"/>
      <c r="D40" s="119"/>
      <c r="E40" s="120">
        <f t="shared" si="1"/>
        <v>0</v>
      </c>
      <c r="F40" s="124"/>
      <c r="G40" s="122" t="e">
        <f t="shared" si="3"/>
        <v>#DIV/0!</v>
      </c>
      <c r="H40" s="123" t="e">
        <f t="shared" si="2"/>
        <v>#DIV/0!</v>
      </c>
    </row>
    <row r="41" spans="2:21" ht="17.25" customHeight="1">
      <c r="B41" s="94" t="s">
        <v>45</v>
      </c>
      <c r="C41" s="119"/>
      <c r="D41" s="119"/>
      <c r="E41" s="120">
        <f t="shared" si="1"/>
        <v>0</v>
      </c>
      <c r="F41" s="124"/>
      <c r="G41" s="122" t="e">
        <f t="shared" si="3"/>
        <v>#DIV/0!</v>
      </c>
      <c r="H41" s="123" t="e">
        <f t="shared" si="2"/>
        <v>#DIV/0!</v>
      </c>
      <c r="O41" s="46"/>
      <c r="P41" s="46"/>
      <c r="Q41" s="46"/>
      <c r="R41" s="46"/>
      <c r="S41" s="46"/>
      <c r="T41" s="46"/>
      <c r="U41" s="46"/>
    </row>
    <row r="42" spans="2:21" ht="17.25" customHeight="1">
      <c r="B42" s="94" t="s">
        <v>47</v>
      </c>
      <c r="C42" s="119"/>
      <c r="D42" s="119"/>
      <c r="E42" s="120">
        <f t="shared" si="1"/>
        <v>0</v>
      </c>
      <c r="F42" s="124"/>
      <c r="G42" s="122" t="e">
        <f t="shared" si="3"/>
        <v>#DIV/0!</v>
      </c>
      <c r="H42" s="123" t="e">
        <f t="shared" si="2"/>
        <v>#DIV/0!</v>
      </c>
      <c r="O42" s="125"/>
      <c r="P42" s="125"/>
      <c r="Q42" s="126"/>
      <c r="R42" s="126"/>
      <c r="S42" s="126"/>
      <c r="T42" s="126"/>
      <c r="U42" s="46"/>
    </row>
    <row r="43" spans="2:21" ht="17.25" customHeight="1">
      <c r="B43" s="94" t="s">
        <v>49</v>
      </c>
      <c r="C43" s="119"/>
      <c r="D43" s="119"/>
      <c r="E43" s="120">
        <f t="shared" si="1"/>
        <v>0</v>
      </c>
      <c r="F43" s="124"/>
      <c r="G43" s="122" t="e">
        <f t="shared" si="3"/>
        <v>#DIV/0!</v>
      </c>
      <c r="H43" s="123" t="e">
        <f t="shared" si="2"/>
        <v>#DIV/0!</v>
      </c>
      <c r="O43" s="125"/>
      <c r="P43" s="125"/>
      <c r="Q43" s="126"/>
      <c r="R43" s="126"/>
      <c r="S43" s="126"/>
      <c r="T43" s="126"/>
      <c r="U43" s="46"/>
    </row>
    <row r="44" spans="2:21" ht="17.25" customHeight="1">
      <c r="B44" s="94" t="s">
        <v>51</v>
      </c>
      <c r="C44" s="119"/>
      <c r="D44" s="119"/>
      <c r="E44" s="120">
        <f t="shared" si="1"/>
        <v>0</v>
      </c>
      <c r="F44" s="124"/>
      <c r="G44" s="122" t="e">
        <f t="shared" si="3"/>
        <v>#DIV/0!</v>
      </c>
      <c r="H44" s="123" t="e">
        <f t="shared" si="2"/>
        <v>#DIV/0!</v>
      </c>
      <c r="O44" s="127"/>
      <c r="P44" s="127"/>
      <c r="Q44" s="128"/>
      <c r="R44" s="128"/>
      <c r="S44" s="128"/>
      <c r="T44" s="128"/>
      <c r="U44" s="46"/>
    </row>
    <row r="45" spans="2:21" ht="17.25" customHeight="1">
      <c r="B45" s="94" t="s">
        <v>53</v>
      </c>
      <c r="C45" s="119"/>
      <c r="D45" s="119"/>
      <c r="E45" s="120">
        <f t="shared" si="1"/>
        <v>0</v>
      </c>
      <c r="F45" s="121"/>
      <c r="G45" s="122" t="e">
        <f t="shared" si="3"/>
        <v>#DIV/0!</v>
      </c>
      <c r="H45" s="123" t="e">
        <f t="shared" si="2"/>
        <v>#DIV/0!</v>
      </c>
      <c r="N45" s="289"/>
      <c r="O45" s="289"/>
      <c r="P45" s="289"/>
      <c r="Q45" s="289"/>
      <c r="R45" s="289"/>
      <c r="S45" s="128"/>
      <c r="T45" s="128"/>
      <c r="U45" s="46"/>
    </row>
    <row r="46" spans="2:21" ht="17.25" customHeight="1">
      <c r="B46" s="94" t="s">
        <v>54</v>
      </c>
      <c r="C46" s="119"/>
      <c r="D46" s="119"/>
      <c r="E46" s="120">
        <f t="shared" si="1"/>
        <v>0</v>
      </c>
      <c r="F46" s="121"/>
      <c r="G46" s="120" t="e">
        <f>D46*$G$25</f>
        <v>#DIV/0!</v>
      </c>
      <c r="H46" s="123" t="e">
        <f t="shared" si="2"/>
        <v>#DIV/0!</v>
      </c>
      <c r="N46" s="289"/>
      <c r="O46" s="289"/>
      <c r="P46" s="289"/>
      <c r="Q46" s="289"/>
      <c r="R46" s="289"/>
      <c r="S46" s="289"/>
      <c r="T46" s="289"/>
      <c r="U46" s="46"/>
    </row>
    <row r="47" spans="2:21" ht="17.25" customHeight="1">
      <c r="B47" s="94" t="s">
        <v>56</v>
      </c>
      <c r="C47" s="119"/>
      <c r="D47" s="119"/>
      <c r="E47" s="120">
        <f t="shared" si="1"/>
        <v>0</v>
      </c>
      <c r="F47" s="121"/>
      <c r="G47" s="122" t="e">
        <f t="shared" si="3"/>
        <v>#DIV/0!</v>
      </c>
      <c r="H47" s="123" t="e">
        <f t="shared" si="2"/>
        <v>#DIV/0!</v>
      </c>
      <c r="N47" s="289"/>
      <c r="O47" s="289"/>
      <c r="P47" s="289"/>
      <c r="Q47" s="289"/>
      <c r="R47" s="289"/>
      <c r="S47" s="289"/>
      <c r="T47" s="289"/>
      <c r="U47" s="46"/>
    </row>
    <row r="48" spans="2:21" ht="17.25" customHeight="1">
      <c r="B48" s="94" t="s">
        <v>58</v>
      </c>
      <c r="C48" s="119"/>
      <c r="D48" s="119"/>
      <c r="E48" s="120">
        <f t="shared" si="1"/>
        <v>0</v>
      </c>
      <c r="F48" s="121"/>
      <c r="G48" s="122" t="e">
        <f t="shared" si="3"/>
        <v>#DIV/0!</v>
      </c>
      <c r="H48" s="123" t="e">
        <f t="shared" si="2"/>
        <v>#DIV/0!</v>
      </c>
      <c r="N48" s="289"/>
      <c r="O48" s="289"/>
      <c r="P48" s="289"/>
      <c r="Q48" s="289"/>
      <c r="R48" s="289"/>
      <c r="S48" s="128"/>
      <c r="T48" s="128"/>
      <c r="U48" s="46"/>
    </row>
    <row r="49" spans="2:21" ht="17.25" customHeight="1">
      <c r="B49" s="94" t="s">
        <v>60</v>
      </c>
      <c r="C49" s="119"/>
      <c r="D49" s="119"/>
      <c r="E49" s="120">
        <f t="shared" si="1"/>
        <v>0</v>
      </c>
      <c r="F49" s="121"/>
      <c r="G49" s="122" t="e">
        <f t="shared" si="3"/>
        <v>#DIV/0!</v>
      </c>
      <c r="H49" s="123" t="e">
        <f t="shared" si="2"/>
        <v>#DIV/0!</v>
      </c>
      <c r="N49" s="128"/>
      <c r="O49" s="129"/>
      <c r="P49" s="129"/>
      <c r="Q49" s="129"/>
      <c r="R49" s="129"/>
      <c r="S49" s="129"/>
      <c r="T49" s="126"/>
      <c r="U49" s="46"/>
    </row>
    <row r="50" spans="2:21" s="47" customFormat="1" ht="17.25" customHeight="1" thickBot="1">
      <c r="B50" s="35" t="s">
        <v>130</v>
      </c>
      <c r="C50" s="36">
        <f t="shared" ref="C50:H50" si="4">SUM(C34:C49)</f>
        <v>0</v>
      </c>
      <c r="D50" s="36">
        <f t="shared" si="4"/>
        <v>0</v>
      </c>
      <c r="E50" s="36">
        <f t="shared" si="4"/>
        <v>0</v>
      </c>
      <c r="F50" s="36">
        <f t="shared" si="4"/>
        <v>0</v>
      </c>
      <c r="G50" s="36" t="e">
        <f>SUM(G34:G49)</f>
        <v>#DIV/0!</v>
      </c>
      <c r="H50" s="48" t="e">
        <f t="shared" si="4"/>
        <v>#DIV/0!</v>
      </c>
      <c r="N50" s="126"/>
      <c r="O50" s="126"/>
      <c r="P50" s="125"/>
      <c r="Q50" s="125"/>
      <c r="R50" s="126"/>
      <c r="S50" s="126"/>
      <c r="T50" s="126"/>
      <c r="U50" s="46"/>
    </row>
    <row r="51" spans="2:21" s="47" customFormat="1" ht="29.25" customHeight="1" thickBot="1">
      <c r="B51" s="49" t="s">
        <v>131</v>
      </c>
      <c r="C51" s="93" t="e">
        <f>F29-G50</f>
        <v>#DIV/0!</v>
      </c>
      <c r="N51" s="130"/>
      <c r="O51" s="130"/>
      <c r="P51" s="131"/>
      <c r="Q51" s="132"/>
      <c r="R51" s="130"/>
      <c r="S51" s="130"/>
      <c r="T51" s="130"/>
      <c r="U51" s="46"/>
    </row>
    <row r="52" spans="2:21" ht="15">
      <c r="N52" s="133"/>
      <c r="O52" s="126"/>
      <c r="P52" s="125"/>
      <c r="Q52" s="125"/>
      <c r="R52" s="126"/>
      <c r="S52" s="126"/>
      <c r="T52" s="126"/>
      <c r="U52" s="46"/>
    </row>
    <row r="53" spans="2:21" ht="15">
      <c r="B53" s="230" t="s">
        <v>67</v>
      </c>
      <c r="C53" s="231"/>
      <c r="D53" s="230" t="s">
        <v>67</v>
      </c>
      <c r="E53" s="232"/>
      <c r="F53" s="232"/>
      <c r="G53" s="232"/>
      <c r="H53" s="233"/>
      <c r="N53" s="126"/>
      <c r="O53" s="126"/>
      <c r="P53" s="125"/>
      <c r="Q53" s="125"/>
      <c r="R53" s="126"/>
      <c r="S53" s="126"/>
      <c r="T53" s="126"/>
      <c r="U53" s="46"/>
    </row>
    <row r="54" spans="2:21" ht="42" customHeight="1">
      <c r="B54" s="272"/>
      <c r="C54" s="273"/>
      <c r="D54" s="274"/>
      <c r="E54" s="275"/>
      <c r="F54" s="275"/>
      <c r="G54" s="275"/>
      <c r="H54" s="276"/>
    </row>
    <row r="55" spans="2:21">
      <c r="B55" s="230" t="s">
        <v>68</v>
      </c>
      <c r="C55" s="231"/>
      <c r="D55" s="230" t="s">
        <v>69</v>
      </c>
      <c r="E55" s="232"/>
      <c r="F55" s="232"/>
      <c r="G55" s="232"/>
      <c r="H55" s="232"/>
    </row>
    <row r="56" spans="2:21" ht="13.9">
      <c r="B56" s="272"/>
      <c r="C56" s="273"/>
      <c r="D56" s="277"/>
      <c r="E56" s="278"/>
      <c r="F56" s="279"/>
      <c r="G56" s="134" t="s">
        <v>70</v>
      </c>
      <c r="H56" s="135"/>
    </row>
    <row r="57" spans="2:21" ht="13.9">
      <c r="B57" s="272"/>
      <c r="C57" s="273"/>
      <c r="D57" s="280"/>
      <c r="E57" s="281"/>
      <c r="F57" s="282"/>
      <c r="G57" s="134" t="s">
        <v>72</v>
      </c>
      <c r="H57" s="135"/>
    </row>
    <row r="58" spans="2:21" ht="13.9">
      <c r="B58" s="272"/>
      <c r="C58" s="273"/>
      <c r="D58" s="280"/>
      <c r="E58" s="281"/>
      <c r="F58" s="282"/>
      <c r="G58" s="134" t="s">
        <v>74</v>
      </c>
      <c r="H58" s="135"/>
    </row>
    <row r="59" spans="2:21">
      <c r="B59" s="272"/>
      <c r="C59" s="273"/>
      <c r="D59" s="283"/>
      <c r="E59" s="284"/>
      <c r="F59" s="285"/>
      <c r="G59" s="255" t="s">
        <v>76</v>
      </c>
      <c r="H59" s="256"/>
    </row>
    <row r="60" spans="2:21">
      <c r="B60" s="230" t="s">
        <v>77</v>
      </c>
      <c r="C60" s="231"/>
      <c r="D60" s="230" t="s">
        <v>78</v>
      </c>
      <c r="E60" s="232"/>
      <c r="F60" s="232"/>
      <c r="G60" s="232"/>
      <c r="H60" s="232"/>
    </row>
    <row r="61" spans="2:21" ht="43.5" customHeight="1" thickBot="1">
      <c r="B61" s="291"/>
      <c r="C61" s="292"/>
      <c r="D61" s="293"/>
      <c r="E61" s="294"/>
      <c r="F61" s="294"/>
      <c r="G61" s="294"/>
      <c r="H61" s="295"/>
    </row>
    <row r="62" spans="2:21" ht="30.75" customHeight="1">
      <c r="B62" s="201" t="s">
        <v>79</v>
      </c>
      <c r="C62" s="201"/>
      <c r="D62" s="201"/>
      <c r="E62" s="201"/>
      <c r="F62" s="201"/>
      <c r="G62" s="201"/>
      <c r="H62" s="201"/>
    </row>
    <row r="63" spans="2:21">
      <c r="C63" s="136"/>
      <c r="D63" s="136"/>
      <c r="E63" s="136"/>
      <c r="F63" s="136"/>
      <c r="H63" s="136" t="s">
        <v>138</v>
      </c>
    </row>
    <row r="85" hidden="1"/>
    <row r="86" hidden="1"/>
    <row r="87" hidden="1"/>
  </sheetData>
  <protectedRanges>
    <protectedRange sqref="B53:B55 B61 D53" name="Område1"/>
  </protectedRanges>
  <mergeCells count="47">
    <mergeCell ref="G7:H8"/>
    <mergeCell ref="C10:F10"/>
    <mergeCell ref="C11:F11"/>
    <mergeCell ref="B1:F1"/>
    <mergeCell ref="B2:C2"/>
    <mergeCell ref="C4:F4"/>
    <mergeCell ref="G9:H14"/>
    <mergeCell ref="C13:F13"/>
    <mergeCell ref="C14:F14"/>
    <mergeCell ref="C7:F7"/>
    <mergeCell ref="C9:F9"/>
    <mergeCell ref="C8:F8"/>
    <mergeCell ref="C12:F12"/>
    <mergeCell ref="K4:Q4"/>
    <mergeCell ref="C5:F5"/>
    <mergeCell ref="G5:H6"/>
    <mergeCell ref="C6:F6"/>
    <mergeCell ref="K6:N6"/>
    <mergeCell ref="N47:T47"/>
    <mergeCell ref="K15:Q15"/>
    <mergeCell ref="N48:R48"/>
    <mergeCell ref="B62:H62"/>
    <mergeCell ref="B60:C60"/>
    <mergeCell ref="D60:H60"/>
    <mergeCell ref="B61:C61"/>
    <mergeCell ref="D61:H61"/>
    <mergeCell ref="G16:G17"/>
    <mergeCell ref="K16:Q16"/>
    <mergeCell ref="N45:R45"/>
    <mergeCell ref="N46:T46"/>
    <mergeCell ref="B25:C25"/>
    <mergeCell ref="E16:E17"/>
    <mergeCell ref="F16:F17"/>
    <mergeCell ref="B56:C59"/>
    <mergeCell ref="D56:F59"/>
    <mergeCell ref="G59:H59"/>
    <mergeCell ref="B55:C55"/>
    <mergeCell ref="D55:H55"/>
    <mergeCell ref="B29:C29"/>
    <mergeCell ref="C32:E32"/>
    <mergeCell ref="F32:H32"/>
    <mergeCell ref="C16:C17"/>
    <mergeCell ref="B53:C53"/>
    <mergeCell ref="D53:H53"/>
    <mergeCell ref="B54:C54"/>
    <mergeCell ref="D54:H54"/>
    <mergeCell ref="D16:D17"/>
  </mergeCells>
  <pageMargins left="0.7" right="0.7" top="0.75" bottom="0.75" header="0.3" footer="0.3"/>
  <pageSetup paperSize="9" scale="57" orientation="portrait"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NGOOrgUnitDocument" ma:contentTypeID="0x0101002A2DB23D81B146548380C2D46D076609008F66855BCAE044D0AA257A55333F2A2E007E96D98B11EE2B44AC462080AEC8D620" ma:contentTypeVersion="14" ma:contentTypeDescription="NGO OrgUnit Document content type" ma:contentTypeScope="" ma:versionID="e5c60eb350d27ba4f1a24cbc5da88120">
  <xsd:schema xmlns:xsd="http://www.w3.org/2001/XMLSchema" xmlns:xs="http://www.w3.org/2001/XMLSchema" xmlns:p="http://schemas.microsoft.com/office/2006/metadata/properties" xmlns:ns2="c1a5f38a-7272-4b32-b8f0-51bcdf66320c" xmlns:ns3="c84770a5-1f5c-49ad-af2b-085f60d2ccaf" xmlns:ns4="c4c435c6-ae69-4998-ae76-579af1b17c37" targetNamespace="http://schemas.microsoft.com/office/2006/metadata/properties" ma:root="true" ma:fieldsID="28dfec0406c58855c5c68b3eda04254f" ns2:_="" ns3:_="" ns4:_="">
    <xsd:import namespace="c1a5f38a-7272-4b32-b8f0-51bcdf66320c"/>
    <xsd:import namespace="c84770a5-1f5c-49ad-af2b-085f60d2ccaf"/>
    <xsd:import namespace="c4c435c6-ae69-4998-ae76-579af1b17c37"/>
    <xsd:element name="properties">
      <xsd:complexType>
        <xsd:sequence>
          <xsd:element name="documentManagement">
            <xsd:complexType>
              <xsd:all>
                <xsd:element ref="ns2:FavoriteUsers" minOccurs="0"/>
                <xsd:element ref="ns2:KeyEntities" minOccurs="0"/>
                <xsd:element ref="ns2:i9f2da93fcc74e869d070fd34a0597c4" minOccurs="0"/>
                <xsd:element ref="ns2:TaxCatchAll" minOccurs="0"/>
                <xsd:element ref="ns2:TaxCatchAllLabel" minOccurs="0"/>
                <xsd:element ref="ns2:cc92bdb0fa944447acf309642a11bf0d"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5f38a-7272-4b32-b8f0-51bcdf66320c" elementFormDefault="qualified">
    <xsd:import namespace="http://schemas.microsoft.com/office/2006/documentManagement/types"/>
    <xsd:import namespace="http://schemas.microsoft.com/office/infopath/2007/PartnerControls"/>
    <xsd:element name="FavoriteUsers" ma:index="8" nillable="true" ma:displayName="F" ma:description="Store all users who mark this document as favorite" ma:hidden="true" ma:list="UserInfo" ma:SharePointGroup="0" ma:internalName="FavoriteUs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Entities" ma:index="9" nillable="true" ma:displayName="K" ma:description="Store all entities which this document as a key" ma:hidden="true" ma:internalName="KeyEntities">
      <xsd:simpleType>
        <xsd:restriction base="dms:Note">
          <xsd:maxLength value="255"/>
        </xsd:restriction>
      </xsd:simpleType>
    </xsd:element>
    <xsd:element name="i9f2da93fcc74e869d070fd34a0597c4" ma:index="10" nillable="true" ma:taxonomy="true" ma:internalName="i9f2da93fcc74e869d070fd34a0597c4" ma:taxonomyFieldName="NGOOnlineDocumentType" ma:displayName="Document types" ma:fieldId="{29f2da93-fcc7-4e86-9d07-0fd34a0597c4}" ma:taxonomyMulti="true" ma:sspId="134f66db-da9f-4864-b155-d9fed3e45d6f" ma:termSetId="04e1b20a-caab-4c72-821d-ea74fb9dc41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ad2c156-6d6c-46bf-a9eb-9e8af782e30a}" ma:internalName="TaxCatchAll" ma:showField="CatchAllData" ma:web="c1a5f38a-7272-4b32-b8f0-51bcdf66320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ad2c156-6d6c-46bf-a9eb-9e8af782e30a}" ma:internalName="TaxCatchAllLabel" ma:readOnly="true" ma:showField="CatchAllDataLabel" ma:web="c1a5f38a-7272-4b32-b8f0-51bcdf66320c">
      <xsd:complexType>
        <xsd:complexContent>
          <xsd:extension base="dms:MultiChoiceLookup">
            <xsd:sequence>
              <xsd:element name="Value" type="dms:Lookup" maxOccurs="unbounded" minOccurs="0" nillable="true"/>
            </xsd:sequence>
          </xsd:extension>
        </xsd:complexContent>
      </xsd:complexType>
    </xsd:element>
    <xsd:element name="cc92bdb0fa944447acf309642a11bf0d" ma:index="14" nillable="true" ma:taxonomy="true" ma:internalName="cc92bdb0fa944447acf309642a11bf0d" ma:taxonomyFieldName="NGOOnlineKeywords" ma:displayName="Keywords" ma:fieldId="{cc92bdb0-fa94-4447-acf3-09642a11bf0d}" ma:taxonomyMulti="true" ma:sspId="134f66db-da9f-4864-b155-d9fed3e45d6f" ma:termSetId="3e5bbf9b-cb8b-4c67-904a-9f77c3b5e512"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4770a5-1f5c-49ad-af2b-085f60d2ccaf"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34f66db-da9f-4864-b155-d9fed3e45d6f"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c435c6-ae69-4998-ae76-579af1b17c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4c435c6-ae69-4998-ae76-579af1b17c37">
      <UserInfo>
        <DisplayName/>
        <AccountId xsi:nil="true"/>
        <AccountType/>
      </UserInfo>
    </SharedWithUsers>
    <TaxCatchAll xmlns="c1a5f38a-7272-4b32-b8f0-51bcdf66320c" xsi:nil="true"/>
    <cc92bdb0fa944447acf309642a11bf0d xmlns="c1a5f38a-7272-4b32-b8f0-51bcdf66320c">
      <Terms xmlns="http://schemas.microsoft.com/office/infopath/2007/PartnerControls"/>
    </cc92bdb0fa944447acf309642a11bf0d>
    <FavoriteUsers xmlns="c1a5f38a-7272-4b32-b8f0-51bcdf66320c">
      <UserInfo>
        <DisplayName/>
        <AccountId xsi:nil="true"/>
        <AccountType/>
      </UserInfo>
    </FavoriteUsers>
    <i9f2da93fcc74e869d070fd34a0597c4 xmlns="c1a5f38a-7272-4b32-b8f0-51bcdf66320c">
      <Terms xmlns="http://schemas.microsoft.com/office/infopath/2007/PartnerControls"/>
    </i9f2da93fcc74e869d070fd34a0597c4>
    <KeyEntities xmlns="c1a5f38a-7272-4b32-b8f0-51bcdf66320c" xsi:nil="true"/>
    <MediaLengthInSeconds xmlns="c84770a5-1f5c-49ad-af2b-085f60d2ccaf" xsi:nil="true"/>
    <lcf76f155ced4ddcb4097134ff3c332f xmlns="c84770a5-1f5c-49ad-af2b-085f60d2cca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8EBA7A-8FBE-4838-8222-866A3C62DF76}"/>
</file>

<file path=customXml/itemProps2.xml><?xml version="1.0" encoding="utf-8"?>
<ds:datastoreItem xmlns:ds="http://schemas.openxmlformats.org/officeDocument/2006/customXml" ds:itemID="{C47816A0-F170-4FCC-BDA1-7E9FFCEBBB71}"/>
</file>

<file path=customXml/itemProps3.xml><?xml version="1.0" encoding="utf-8"?>
<ds:datastoreItem xmlns:ds="http://schemas.openxmlformats.org/officeDocument/2006/customXml" ds:itemID="{B6A2D30D-3BDC-4477-B02F-985B6AC6A695}"/>
</file>

<file path=customXml/itemProps4.xml><?xml version="1.0" encoding="utf-8"?>
<ds:datastoreItem xmlns:ds="http://schemas.openxmlformats.org/officeDocument/2006/customXml" ds:itemID="{7BE6B3F5-9EBF-4AF4-9D67-1A7B87235DE0}"/>
</file>

<file path=docMetadata/LabelInfo.xml><?xml version="1.0" encoding="utf-8"?>
<clbl:labelList xmlns:clbl="http://schemas.microsoft.com/office/2020/mipLabelMetadata">
  <clbl:label id="{16c9d558-bce2-4d81-a416-77591f937c37}" enabled="1" method="Standard" siteId="{a04e7904-9c48-446c-8d13-47f002501568}"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Accumulative budget report and Expenditure Specification Report PO.xlsx</dc:title>
  <dc:subject/>
  <dc:creator>Palmecenter</dc:creator>
  <cp:keywords>Webbdokument</cp:keywords>
  <dc:description/>
  <cp:lastModifiedBy>Gwendolyne Nanteza</cp:lastModifiedBy>
  <cp:revision/>
  <dcterms:created xsi:type="dcterms:W3CDTF">1998-11-11T10:31:35Z</dcterms:created>
  <dcterms:modified xsi:type="dcterms:W3CDTF">2024-12-18T10:49:36Z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_dlc_DocId">
    <vt:lpwstr>AKUPAK2CN5NN-31-476</vt:lpwstr>
  </property>
  <property fmtid="{D5CDD505-2E9C-101B-9397-08002B2CF9AE}" pid="4" name="_dlc_DocIdItemGuid">
    <vt:lpwstr>a17fa709-a7b7-4cbd-ba51-04c4c4c2e480</vt:lpwstr>
  </property>
  <property fmtid="{D5CDD505-2E9C-101B-9397-08002B2CF9AE}" pid="5" name="_dlc_DocIdUrl">
    <vt:lpwstr>https://opc.sharepoint.com/administration/_layouts/15/DocIdRedir.aspx?ID=AKUPAK2CN5NN-31-476, AKUPAK2CN5NN-31-476</vt:lpwstr>
  </property>
  <property fmtid="{D5CDD505-2E9C-101B-9397-08002B2CF9AE}" pid="6" name="Tagg">
    <vt:lpwstr>90;#Templates and Forms for partners|5eb30e54-63d4-4256-9896-e2e977c938a3</vt:lpwstr>
  </property>
  <property fmtid="{D5CDD505-2E9C-101B-9397-08002B2CF9AE}" pid="7" name="SharedWithUsers">
    <vt:lpwstr/>
  </property>
  <property fmtid="{D5CDD505-2E9C-101B-9397-08002B2CF9AE}" pid="8" name="ContentTypeId">
    <vt:lpwstr>0x0101002A2DB23D81B146548380C2D46D076609008F66855BCAE044D0AA257A55333F2A2E007E96D98B11EE2B44AC462080AEC8D620</vt:lpwstr>
  </property>
  <property fmtid="{D5CDD505-2E9C-101B-9397-08002B2CF9AE}" pid="9" name="MediaServiceImageTags">
    <vt:lpwstr/>
  </property>
  <property fmtid="{D5CDD505-2E9C-101B-9397-08002B2CF9AE}" pid="10" name="NGOOnlineKeywords">
    <vt:lpwstr/>
  </property>
  <property fmtid="{D5CDD505-2E9C-101B-9397-08002B2CF9AE}" pid="11" name="NGOOnlineDocumentType">
    <vt:lpwstr/>
  </property>
  <property fmtid="{D5CDD505-2E9C-101B-9397-08002B2CF9AE}" pid="12" name="p75d8c1866154d169f9787e2f8ad3758">
    <vt:lpwstr/>
  </property>
  <property fmtid="{D5CDD505-2E9C-101B-9397-08002B2CF9AE}" pid="13" name="NGOOnlinePriorityGroup">
    <vt:lpwstr/>
  </property>
  <property fmtid="{D5CDD505-2E9C-101B-9397-08002B2CF9AE}" pid="14" name="NGOOnlineDocumentOwner">
    <vt:lpwstr/>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URL">
    <vt:lpwstr/>
  </property>
  <property fmtid="{D5CDD505-2E9C-101B-9397-08002B2CF9AE}" pid="21" name="xd_Signature">
    <vt:bool>false</vt:bool>
  </property>
</Properties>
</file>